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
    </mc:Choice>
  </mc:AlternateContent>
  <bookViews>
    <workbookView xWindow="-15" yWindow="165" windowWidth="15480" windowHeight="2775" tabRatio="879" firstSheet="1" activeTab="17"/>
  </bookViews>
  <sheets>
    <sheet name="مخطط1" sheetId="73" state="hidden" r:id="rId1"/>
    <sheet name="ج2 " sheetId="99" r:id="rId2"/>
    <sheet name="ج3ص-10" sheetId="87" r:id="rId3"/>
    <sheet name="ج4ص11" sheetId="43" r:id="rId4"/>
    <sheet name="ج5ص12" sheetId="9" r:id="rId5"/>
    <sheet name="ج6ص13" sheetId="58" r:id="rId6"/>
    <sheet name="ج7-8ص14" sheetId="30" r:id="rId7"/>
    <sheet name="ج9  ص15" sheetId="74" r:id="rId8"/>
    <sheet name="ج10ص16" sheetId="76" r:id="rId9"/>
    <sheet name="ج11ص17" sheetId="33" r:id="rId10"/>
    <sheet name="ج12-13ص18" sheetId="71" r:id="rId11"/>
    <sheet name="نقل بري للبضائع ج14-15ص22" sheetId="45" r:id="rId12"/>
    <sheet name="ج16ص23" sheetId="69" r:id="rId13"/>
    <sheet name="ج17ص-24" sheetId="65" r:id="rId14"/>
    <sheet name="ج18ص-25" sheetId="64" r:id="rId15"/>
    <sheet name="ج19ص26" sheetId="86" r:id="rId16"/>
    <sheet name="ج20ص27" sheetId="39" r:id="rId17"/>
    <sheet name="ج21ص28" sheetId="66" r:id="rId18"/>
    <sheet name="ج22-23ص30" sheetId="70" r:id="rId19"/>
  </sheets>
  <definedNames>
    <definedName name="_xlnm.Print_Area" localSheetId="8">ج10ص16!$B$1:$H$20</definedName>
    <definedName name="_xlnm.Print_Area" localSheetId="9">ج11ص17!$A$1:$G$24</definedName>
    <definedName name="_xlnm.Print_Area" localSheetId="10">'ج12-13ص18'!$A$1:$Q$23</definedName>
    <definedName name="_xlnm.Print_Area" localSheetId="12">ج16ص23!$A$1:$E$20</definedName>
    <definedName name="_xlnm.Print_Area" localSheetId="13">'ج17ص-24'!$A$1:$J$22</definedName>
    <definedName name="_xlnm.Print_Area" localSheetId="14">'ج18ص-25'!$A$1:$H$14</definedName>
    <definedName name="_xlnm.Print_Area" localSheetId="15">ج19ص26!$A$1:$H$21</definedName>
    <definedName name="_xlnm.Print_Area" localSheetId="1">'ج2 '!$A$2:$K$17</definedName>
    <definedName name="_xlnm.Print_Area" localSheetId="16">ج20ص27!$A$1:$G$41</definedName>
    <definedName name="_xlnm.Print_Area" localSheetId="17">ج21ص28!$A$1:$R$8</definedName>
    <definedName name="_xlnm.Print_Area" localSheetId="18">'ج22-23ص30'!$A$1:$U$23</definedName>
    <definedName name="_xlnm.Print_Area" localSheetId="2">'ج3ص-10'!$A$1:$Q$11</definedName>
    <definedName name="_xlnm.Print_Area" localSheetId="3">ج4ص11!$B$1:$M$22</definedName>
    <definedName name="_xlnm.Print_Area" localSheetId="4">ج5ص12!$A$1:$F$25</definedName>
    <definedName name="_xlnm.Print_Area" localSheetId="5">ج6ص13!$A$1:$H$15</definedName>
    <definedName name="_xlnm.Print_Area" localSheetId="6">'ج7-8ص14'!$A$1:$F$42</definedName>
    <definedName name="_xlnm.Print_Area" localSheetId="7">'ج9  ص15'!$A$1:$G$9</definedName>
    <definedName name="_xlnm.Print_Area" localSheetId="11">'نقل بري للبضائع ج14-15ص22'!$A$1:$F$26</definedName>
  </definedNames>
  <calcPr calcId="152511"/>
</workbook>
</file>

<file path=xl/calcChain.xml><?xml version="1.0" encoding="utf-8"?>
<calcChain xmlns="http://schemas.openxmlformats.org/spreadsheetml/2006/main">
  <c r="C9" i="74" l="1"/>
  <c r="D9" i="74"/>
  <c r="E9" i="74"/>
  <c r="F9" i="74"/>
  <c r="Q22" i="71" l="1"/>
  <c r="L13" i="71"/>
  <c r="M13" i="71"/>
  <c r="D13" i="71"/>
  <c r="E13" i="71"/>
  <c r="F13" i="71"/>
  <c r="G13" i="71"/>
  <c r="H13" i="71"/>
  <c r="I13" i="71"/>
  <c r="J13" i="71"/>
  <c r="K13" i="71"/>
  <c r="C12" i="33" l="1"/>
  <c r="D12" i="33"/>
  <c r="D19" i="76"/>
  <c r="E19" i="76"/>
  <c r="F19" i="76"/>
  <c r="G19" i="76"/>
  <c r="B40" i="30"/>
  <c r="C40" i="30"/>
  <c r="D40" i="30"/>
  <c r="E40" i="30"/>
  <c r="B18" i="30"/>
  <c r="C18" i="30"/>
  <c r="D18" i="30"/>
  <c r="E18" i="30"/>
  <c r="E20" i="86" l="1"/>
  <c r="F20" i="86"/>
  <c r="G8" i="86"/>
  <c r="G9" i="86"/>
  <c r="G10" i="86"/>
  <c r="G11" i="86"/>
  <c r="G12" i="86"/>
  <c r="G13" i="86"/>
  <c r="G14" i="86"/>
  <c r="G15" i="86"/>
  <c r="G16" i="86"/>
  <c r="G17" i="86"/>
  <c r="G18" i="86"/>
  <c r="G19" i="86"/>
  <c r="G20" i="86"/>
  <c r="C40" i="69" l="1"/>
  <c r="C39" i="69"/>
  <c r="C38" i="69"/>
  <c r="C37" i="69"/>
  <c r="C36" i="69"/>
  <c r="C35" i="69"/>
  <c r="C34" i="69"/>
  <c r="C33" i="69"/>
  <c r="C32" i="69"/>
  <c r="C31" i="69"/>
  <c r="C30" i="69"/>
  <c r="C29" i="69"/>
  <c r="D12" i="64"/>
  <c r="D20" i="65"/>
  <c r="U22" i="70" l="1"/>
  <c r="R12" i="70"/>
  <c r="N12" i="70"/>
  <c r="P12" i="70"/>
  <c r="C12" i="70"/>
  <c r="E12" i="70"/>
  <c r="F12" i="70"/>
  <c r="G12" i="70"/>
  <c r="H12" i="70"/>
  <c r="I12" i="70"/>
  <c r="J12" i="70"/>
  <c r="K12" i="70"/>
  <c r="L12" i="70"/>
  <c r="M12" i="70"/>
  <c r="R7" i="66"/>
  <c r="O7" i="66"/>
  <c r="L7" i="66"/>
  <c r="I7" i="66"/>
  <c r="F7" i="66"/>
  <c r="C7" i="66"/>
  <c r="C11" i="39"/>
  <c r="E11" i="39" s="1"/>
  <c r="D11" i="39"/>
  <c r="E7" i="39"/>
  <c r="E8" i="39"/>
  <c r="E9" i="39"/>
  <c r="E10" i="39"/>
  <c r="E12" i="64" l="1"/>
  <c r="B20" i="86" l="1"/>
  <c r="C20" i="86"/>
  <c r="D8" i="86"/>
  <c r="D9" i="86"/>
  <c r="D10" i="86"/>
  <c r="D11" i="86"/>
  <c r="D12" i="86"/>
  <c r="D13" i="86"/>
  <c r="D14" i="86"/>
  <c r="D15" i="86"/>
  <c r="D16" i="86"/>
  <c r="D17" i="86"/>
  <c r="D18" i="86"/>
  <c r="D19" i="86"/>
  <c r="D20" i="86" l="1"/>
  <c r="E20" i="65"/>
  <c r="B18" i="69" l="1"/>
  <c r="X10" i="70" l="1"/>
  <c r="X9" i="70"/>
  <c r="J32" i="33" l="1"/>
  <c r="J31" i="33"/>
  <c r="N14" i="33"/>
  <c r="K12" i="74"/>
  <c r="K11" i="74"/>
  <c r="K10" i="74"/>
  <c r="M8" i="74"/>
  <c r="L26" i="30"/>
  <c r="L12" i="30"/>
  <c r="X11" i="70" l="1"/>
  <c r="B13" i="58" l="1"/>
  <c r="C13" i="58"/>
  <c r="D13" i="58"/>
  <c r="E13" i="58"/>
  <c r="F13" i="58"/>
  <c r="G13" i="58"/>
  <c r="H7" i="58"/>
  <c r="H8" i="58"/>
  <c r="H9" i="58"/>
  <c r="H10" i="58"/>
  <c r="H11" i="58"/>
  <c r="H12" i="58"/>
  <c r="K11" i="58" l="1"/>
  <c r="H13" i="58"/>
</calcChain>
</file>

<file path=xl/sharedStrings.xml><?xml version="1.0" encoding="utf-8"?>
<sst xmlns="http://schemas.openxmlformats.org/spreadsheetml/2006/main" count="1043" uniqueCount="604">
  <si>
    <t xml:space="preserve">Number of lines </t>
  </si>
  <si>
    <t>المجموع</t>
  </si>
  <si>
    <t>كانون الثاني</t>
  </si>
  <si>
    <t>اذار</t>
  </si>
  <si>
    <t xml:space="preserve">تموز </t>
  </si>
  <si>
    <t>اب</t>
  </si>
  <si>
    <t>تشرين الثاني</t>
  </si>
  <si>
    <t>كانون الاول</t>
  </si>
  <si>
    <t xml:space="preserve">المجموع </t>
  </si>
  <si>
    <t xml:space="preserve">شــــــباط </t>
  </si>
  <si>
    <t xml:space="preserve">نيـــــسان </t>
  </si>
  <si>
    <t xml:space="preserve">حــزيـــــران </t>
  </si>
  <si>
    <t xml:space="preserve">ايلـــــــول </t>
  </si>
  <si>
    <t>تشــريــــن الاول</t>
  </si>
  <si>
    <t>كــــانــــون الاول</t>
  </si>
  <si>
    <t xml:space="preserve">كــانــون الثانـــي </t>
  </si>
  <si>
    <t>شـــــــباط</t>
  </si>
  <si>
    <t xml:space="preserve">حـــزيـــران </t>
  </si>
  <si>
    <t xml:space="preserve">تمــــــوز </t>
  </si>
  <si>
    <t xml:space="preserve">ايــــــلول </t>
  </si>
  <si>
    <t>تشــــرين الثانـــي</t>
  </si>
  <si>
    <t>المجمـــــوع</t>
  </si>
  <si>
    <t>تشــــــرين الاول</t>
  </si>
  <si>
    <t>تشرين الأول</t>
  </si>
  <si>
    <t>الفنيون</t>
  </si>
  <si>
    <t xml:space="preserve">الاداريون </t>
  </si>
  <si>
    <t>السواق</t>
  </si>
  <si>
    <t xml:space="preserve">المهندسون </t>
  </si>
  <si>
    <t>التفاصيل</t>
  </si>
  <si>
    <t xml:space="preserve"> تشــريــن الثانـــي </t>
  </si>
  <si>
    <t>ذكور</t>
  </si>
  <si>
    <t>اناث</t>
  </si>
  <si>
    <t>المهندسون</t>
  </si>
  <si>
    <t>الاداريون</t>
  </si>
  <si>
    <t>-</t>
  </si>
  <si>
    <t>التفاصيــــل</t>
  </si>
  <si>
    <t>السنة</t>
  </si>
  <si>
    <t>المجموع الكلي</t>
  </si>
  <si>
    <t xml:space="preserve"> </t>
  </si>
  <si>
    <t>مرسيدس</t>
  </si>
  <si>
    <t>آيـــــار</t>
  </si>
  <si>
    <t>آيــــــــــــار</t>
  </si>
  <si>
    <t>نيـــســـــان</t>
  </si>
  <si>
    <t>كوستر</t>
  </si>
  <si>
    <t>دايوو</t>
  </si>
  <si>
    <t>العدد</t>
  </si>
  <si>
    <t>الجهة المستفيدة</t>
  </si>
  <si>
    <t xml:space="preserve">نوع البضائع والمواد الاخرى </t>
  </si>
  <si>
    <t>الفئات العمرية</t>
  </si>
  <si>
    <t xml:space="preserve">ذكور </t>
  </si>
  <si>
    <t>بكالوريوس</t>
  </si>
  <si>
    <t>دبلوم</t>
  </si>
  <si>
    <t>اعدادية</t>
  </si>
  <si>
    <t>متوسطة</t>
  </si>
  <si>
    <t>مسار الخط</t>
  </si>
  <si>
    <t xml:space="preserve">المسافة المقطوعة 
 (الف كم) </t>
  </si>
  <si>
    <t xml:space="preserve">  ساعات الاشتغال
    (الف ساعة)    </t>
  </si>
  <si>
    <t xml:space="preserve">الايرادات المتحققة  
(مليون دينار) </t>
  </si>
  <si>
    <t xml:space="preserve"> نوع البضائع والمواد الاخرى </t>
  </si>
  <si>
    <t>ابتدائية فما دون</t>
  </si>
  <si>
    <t>بضائع منقولة ومواد اخرى 
(الف طن)</t>
  </si>
  <si>
    <t xml:space="preserve">المسافة المقطوعة 
(الف كم) </t>
  </si>
  <si>
    <t xml:space="preserve">  ساعات الاشتغال 
  (الف ساعة)      </t>
  </si>
  <si>
    <t>Year</t>
  </si>
  <si>
    <t>Number of employees</t>
  </si>
  <si>
    <t>Table (2)</t>
  </si>
  <si>
    <t>Total</t>
  </si>
  <si>
    <t>year</t>
  </si>
  <si>
    <t>Age groups</t>
  </si>
  <si>
    <t>Male</t>
  </si>
  <si>
    <t>Female</t>
  </si>
  <si>
    <t>Bachelor</t>
  </si>
  <si>
    <t>Diploma</t>
  </si>
  <si>
    <t>Preparatory</t>
  </si>
  <si>
    <t>Intermediate</t>
  </si>
  <si>
    <t>Grand total</t>
  </si>
  <si>
    <t>Details</t>
  </si>
  <si>
    <t>one floor</t>
  </si>
  <si>
    <t>May</t>
  </si>
  <si>
    <t>January</t>
  </si>
  <si>
    <t>March</t>
  </si>
  <si>
    <t>February</t>
  </si>
  <si>
    <t>April</t>
  </si>
  <si>
    <t>June</t>
  </si>
  <si>
    <t>July</t>
  </si>
  <si>
    <t>August</t>
  </si>
  <si>
    <t>September</t>
  </si>
  <si>
    <t>October</t>
  </si>
  <si>
    <t>November</t>
  </si>
  <si>
    <t>December</t>
  </si>
  <si>
    <t>Daewoo</t>
  </si>
  <si>
    <t>Mercedes</t>
  </si>
  <si>
    <t>Coaster</t>
  </si>
  <si>
    <t xml:space="preserve"> Number of operating trucks </t>
  </si>
  <si>
    <t xml:space="preserve">January </t>
  </si>
  <si>
    <t xml:space="preserve">February  </t>
  </si>
  <si>
    <t xml:space="preserve">March </t>
  </si>
  <si>
    <t xml:space="preserve">April  </t>
  </si>
  <si>
    <t xml:space="preserve">May </t>
  </si>
  <si>
    <t xml:space="preserve">June  </t>
  </si>
  <si>
    <t xml:space="preserve">July  </t>
  </si>
  <si>
    <t xml:space="preserve"> The beneficiary agency</t>
  </si>
  <si>
    <t>Engineers</t>
  </si>
  <si>
    <t>Technicians</t>
  </si>
  <si>
    <t>Administrators</t>
  </si>
  <si>
    <t xml:space="preserve">Grand total </t>
  </si>
  <si>
    <t>Table (7)</t>
  </si>
  <si>
    <t>عدد الركاب</t>
  </si>
  <si>
    <t>المفتشون</t>
  </si>
  <si>
    <t xml:space="preserve">Type of goods and other materials  </t>
  </si>
  <si>
    <t xml:space="preserve">   عدد الشاحنات العاملة</t>
  </si>
  <si>
    <t>عدد الشاحنات العاملة</t>
  </si>
  <si>
    <t>Number of operating trucks</t>
  </si>
  <si>
    <t>وزارة الكهرباء</t>
  </si>
  <si>
    <t>Drivers</t>
  </si>
  <si>
    <t>Inspectors</t>
  </si>
  <si>
    <t>41 - 50</t>
  </si>
  <si>
    <t xml:space="preserve">عدد الخطوط </t>
  </si>
  <si>
    <t xml:space="preserve">بغداد - البصرة </t>
  </si>
  <si>
    <t xml:space="preserve">بغداد - ميسان </t>
  </si>
  <si>
    <t xml:space="preserve">بغداد - كركوك </t>
  </si>
  <si>
    <t>نفقات التشغيل (مليون دينار)</t>
  </si>
  <si>
    <t xml:space="preserve">Baghdad-Al-Basrah </t>
  </si>
  <si>
    <t>Baghdad-Missan</t>
  </si>
  <si>
    <t>ذات الطابق</t>
  </si>
  <si>
    <t>ذات الطابقين</t>
  </si>
  <si>
    <t>(-) Unavailable data</t>
  </si>
  <si>
    <t>(-) عدم توفر البيانات</t>
  </si>
  <si>
    <t xml:space="preserve">               اناث               Female   </t>
  </si>
  <si>
    <t xml:space="preserve">       ذكور      Male </t>
  </si>
  <si>
    <t xml:space="preserve"> بضائع منقولة ومواد أخرى 
(الف طن)</t>
  </si>
  <si>
    <t xml:space="preserve"> November</t>
  </si>
  <si>
    <t xml:space="preserve">* عدد المقاعد الكلي = عدد المقاعد في الحافلة الواحدة × عدد الحافلات حسب النوع </t>
  </si>
  <si>
    <t>عدد المقاعد الكلي *</t>
  </si>
  <si>
    <t xml:space="preserve">** Lengths of lines = Number of lines × 15 </t>
  </si>
  <si>
    <t>عدد العاملين</t>
  </si>
  <si>
    <t xml:space="preserve"> عدد العاملين</t>
  </si>
  <si>
    <t>عدد المقاعد في الحافلة الواحدة</t>
  </si>
  <si>
    <t>عدد الحافلات حسب النوع</t>
  </si>
  <si>
    <t xml:space="preserve">عدد الخطوط  </t>
  </si>
  <si>
    <t>Lengths of lines (km) **</t>
  </si>
  <si>
    <t xml:space="preserve"> مجموع المقاعد للحافلات العاملة * </t>
  </si>
  <si>
    <t>** Lengths of lines = Number of lines × 356</t>
  </si>
  <si>
    <t>عدد الحافلات</t>
  </si>
  <si>
    <t>الباهاوس ذات الطابقين</t>
  </si>
  <si>
    <t xml:space="preserve">   عدد الشاحنات الموجودة</t>
  </si>
  <si>
    <t>كاز</t>
  </si>
  <si>
    <t>جدول (17)</t>
  </si>
  <si>
    <t>Number of Employees</t>
  </si>
  <si>
    <t>عدد المسافرين والوفود (الف)</t>
  </si>
  <si>
    <t xml:space="preserve">Number of   lines </t>
  </si>
  <si>
    <t>اطوال الخطوط 
(كم) **</t>
  </si>
  <si>
    <t xml:space="preserve">Primary less </t>
  </si>
  <si>
    <t xml:space="preserve">    Revenues      (million ID)</t>
  </si>
  <si>
    <t>Number of  passengers, travelers and delegates
(million)</t>
  </si>
  <si>
    <t>No . of buses by type</t>
  </si>
  <si>
    <t>No . Of seats to one bus</t>
  </si>
  <si>
    <t xml:space="preserve">total number of seats </t>
  </si>
  <si>
    <t>Number</t>
  </si>
  <si>
    <t xml:space="preserve"> Number of existing truchs</t>
  </si>
  <si>
    <t xml:space="preserve"> Line direction</t>
  </si>
  <si>
    <t>Line Direction</t>
  </si>
  <si>
    <t>عدد حافلات الشركة العامة لنقل المسافرين والوفود حسب الماركة لسنة 2017</t>
  </si>
  <si>
    <t>عدد العاملين حسب الصنف في الشركة العامة للنقل البري لسنة 2017</t>
  </si>
  <si>
    <t>Number of employees by category of the General Company for Land Transportation for 2017</t>
  </si>
  <si>
    <t>Number of buses of the General Company For Travelers and Delegates Transportation by brands for2017</t>
  </si>
  <si>
    <t>بين المحافظات</t>
  </si>
  <si>
    <t>الشاحنات المملوكة</t>
  </si>
  <si>
    <t>الشاحنات غير المملوكة</t>
  </si>
  <si>
    <t xml:space="preserve">operating trucks </t>
  </si>
  <si>
    <t>ملاحظة : توجد (1113) حافلة سنة الصنع اقل من سنة 2011 وذو ماركات مختلفة وعلى ملاك الشركة العامة لنقل المسافرين والوفود</t>
  </si>
  <si>
    <t>Note : there are(1113)buses with their manufacturing year before 2011 and with varius brands belong the General  Company For Travelers and Delegates Transportation</t>
  </si>
  <si>
    <t>معدل سعر التذكرة للنقل الداخلي (500) دينار .</t>
  </si>
  <si>
    <t xml:space="preserve"> Average Lengths of line between Baghdad and the rest of governorates (356)km. </t>
  </si>
  <si>
    <t xml:space="preserve">المجموع الكلي </t>
  </si>
  <si>
    <t xml:space="preserve"> Average line length among areas inside Baghdad is (15) Km</t>
  </si>
  <si>
    <t xml:space="preserve">  Revenues (million ID)</t>
  </si>
  <si>
    <t xml:space="preserve">       Revenues      (million ID)</t>
  </si>
  <si>
    <t>الاختصاص</t>
  </si>
  <si>
    <t>Two floors</t>
  </si>
  <si>
    <t>عدد المسافرين (الف)</t>
  </si>
  <si>
    <t>عدد الركاب (الف)</t>
  </si>
  <si>
    <t>Jurisdiction</t>
  </si>
  <si>
    <t>Table (4)</t>
  </si>
  <si>
    <t>ماركات مختلفة</t>
  </si>
  <si>
    <t>varius brands</t>
  </si>
  <si>
    <t>Specification</t>
  </si>
  <si>
    <t>Master.D</t>
  </si>
  <si>
    <t xml:space="preserve">دبلوم عالي </t>
  </si>
  <si>
    <t>High Diploma</t>
  </si>
  <si>
    <t xml:space="preserve">                    بكالوريوس        </t>
  </si>
  <si>
    <t xml:space="preserve">    دبلوم     </t>
  </si>
  <si>
    <t xml:space="preserve">Diploma      </t>
  </si>
  <si>
    <t xml:space="preserve">اعدادية </t>
  </si>
  <si>
    <t>Prparatory</t>
  </si>
  <si>
    <t xml:space="preserve">متوسطة </t>
  </si>
  <si>
    <t xml:space="preserve">    ابتدائية    </t>
  </si>
  <si>
    <t xml:space="preserve">Primary      </t>
  </si>
  <si>
    <t xml:space="preserve">   دون الابتدائية    </t>
  </si>
  <si>
    <t>No certificate</t>
  </si>
  <si>
    <t xml:space="preserve">      ماجستير           </t>
  </si>
  <si>
    <t xml:space="preserve">Grand total                  </t>
  </si>
  <si>
    <t>شكل 5</t>
  </si>
  <si>
    <t xml:space="preserve">المصدر : وزارة النقل / الشركة العامة لنقل المسافرين والوفود 
</t>
  </si>
  <si>
    <t>Source: Ministry of Transport / General Company for Passenger Transport, Delegations</t>
  </si>
  <si>
    <t>المصدر : وزارة النقل / الشركة العامة لنقل المسافرين والوفود</t>
  </si>
  <si>
    <t xml:space="preserve">Source: Ministry of Transport / General Company for Passenger Transport, Delegations </t>
  </si>
  <si>
    <t>31 - 40</t>
  </si>
  <si>
    <t>21 - 30</t>
  </si>
  <si>
    <t>51 - 60</t>
  </si>
  <si>
    <t xml:space="preserve">61 more  </t>
  </si>
  <si>
    <t>40 - 31</t>
  </si>
  <si>
    <t>50 - 41</t>
  </si>
  <si>
    <t>60 - 51</t>
  </si>
  <si>
    <t>61 more</t>
  </si>
  <si>
    <t>Source: Ministry of Transport / General Company for Land Transportation</t>
  </si>
  <si>
    <t>المصدر : وزارة النقل / الشركة العامة للنقل البري</t>
  </si>
  <si>
    <t xml:space="preserve">  المصدر : وزارة النقل / الشركة العامة لنقل المسافرين والوفود</t>
  </si>
  <si>
    <t xml:space="preserve"> Total </t>
  </si>
  <si>
    <t>جدول (18)</t>
  </si>
  <si>
    <t>جدول (19)</t>
  </si>
  <si>
    <t>Table (19)</t>
  </si>
  <si>
    <t>جدول (20)</t>
  </si>
  <si>
    <t>Table (20)</t>
  </si>
  <si>
    <t>جدول (21)</t>
  </si>
  <si>
    <t>Table (21)</t>
  </si>
  <si>
    <t>جدول (22)</t>
  </si>
  <si>
    <t>Table (22)</t>
  </si>
  <si>
    <t>جدول (23)</t>
  </si>
  <si>
    <t>Table (23)</t>
  </si>
  <si>
    <t xml:space="preserve">معدل عدد الحافلات العاملة على الخطوط </t>
  </si>
  <si>
    <t>Average number of operating  buses</t>
  </si>
  <si>
    <t xml:space="preserve">معدل عدد الحافلات العاملة فعلا حسب الخطوط </t>
  </si>
  <si>
    <t>Average number of operating buses</t>
  </si>
  <si>
    <t xml:space="preserve">معدل عدد السيارات الموجودة والعاملة </t>
  </si>
  <si>
    <t xml:space="preserve">Average number of existing and operating </t>
  </si>
  <si>
    <t xml:space="preserve">  Revenues  (million ID)</t>
  </si>
  <si>
    <t>ماجستير</t>
  </si>
  <si>
    <t>Master</t>
  </si>
  <si>
    <t>كنك لونك</t>
  </si>
  <si>
    <t>Kink lonk</t>
  </si>
  <si>
    <t>خارطة 1</t>
  </si>
  <si>
    <r>
      <t>بغداد -</t>
    </r>
    <r>
      <rPr>
        <b/>
        <sz val="20"/>
        <color indexed="10"/>
        <rFont val="Arial"/>
        <family val="2"/>
      </rPr>
      <t xml:space="preserve"> </t>
    </r>
    <r>
      <rPr>
        <b/>
        <sz val="20"/>
        <rFont val="Arial"/>
        <family val="2"/>
      </rPr>
      <t>نينوى</t>
    </r>
    <r>
      <rPr>
        <b/>
        <sz val="20"/>
        <color indexed="10"/>
        <rFont val="Arial"/>
        <family val="2"/>
      </rPr>
      <t xml:space="preserve"> </t>
    </r>
    <r>
      <rPr>
        <b/>
        <sz val="20"/>
        <color indexed="8"/>
        <rFont val="Arial"/>
        <family val="2"/>
      </rPr>
      <t>(قيارة)</t>
    </r>
  </si>
  <si>
    <t xml:space="preserve">وزارة التجارة </t>
  </si>
  <si>
    <t xml:space="preserve">Ministry of Trade </t>
  </si>
  <si>
    <t>Between governorates</t>
  </si>
  <si>
    <t xml:space="preserve"> Ministry of Electricity  </t>
  </si>
  <si>
    <t>وزارة الزراعة</t>
  </si>
  <si>
    <t>دكتوراه</t>
  </si>
  <si>
    <t>Ph.D.</t>
  </si>
  <si>
    <t>Ministry of Agricuiture</t>
  </si>
  <si>
    <t xml:space="preserve">* Total number of seats = No. of seats for one bus × No . of buses by type </t>
  </si>
  <si>
    <t xml:space="preserve"> 61 فأكثر </t>
  </si>
  <si>
    <t>جدول (15)</t>
  </si>
  <si>
    <t>جدول (16)</t>
  </si>
  <si>
    <t>Table (3)</t>
  </si>
  <si>
    <t xml:space="preserve"> (5) Table</t>
  </si>
  <si>
    <t xml:space="preserve">جدول (7) </t>
  </si>
  <si>
    <t>Number of passengers (1000)</t>
  </si>
  <si>
    <t>Distance
 (1000 Km)</t>
  </si>
  <si>
    <t xml:space="preserve"> operating hours  
(1000 hours) </t>
  </si>
  <si>
    <t>Number of Travelers and Delegates (1000)</t>
  </si>
  <si>
    <t xml:space="preserve">Distance 
(1000 Km) </t>
  </si>
  <si>
    <t>operting hours  (1000 hours)</t>
  </si>
  <si>
    <t>Number of Travelers &amp; Delegates(1000)</t>
  </si>
  <si>
    <t xml:space="preserve">Working hours  (1000 hours)  </t>
  </si>
  <si>
    <t xml:space="preserve">جدول (9) </t>
  </si>
  <si>
    <t>Table (9)</t>
  </si>
  <si>
    <t xml:space="preserve">جدول (10) </t>
  </si>
  <si>
    <t>Table (10)</t>
  </si>
  <si>
    <t>Distance Crossed 
(1000 Km)</t>
  </si>
  <si>
    <t>Number of passengers  (1000)</t>
  </si>
  <si>
    <t>Number of operating hours
 (1000 hours)</t>
  </si>
  <si>
    <t xml:space="preserve">Transported goods and other materials
(1000 ton)
</t>
  </si>
  <si>
    <t>30 - 21</t>
  </si>
  <si>
    <t>جدول (3)</t>
  </si>
  <si>
    <t xml:space="preserve">جدول (4)                                                                                                            </t>
  </si>
  <si>
    <t xml:space="preserve">جدول (5)                                                                                                                                                                                                                                                </t>
  </si>
  <si>
    <t xml:space="preserve">جدول  (6)                                                                                                                                                                                                                                            </t>
  </si>
  <si>
    <t xml:space="preserve"> (6) Table</t>
  </si>
  <si>
    <t xml:space="preserve">جدول (8) </t>
  </si>
  <si>
    <t>Table (8)</t>
  </si>
  <si>
    <t>Umm Qasr - All governorates</t>
  </si>
  <si>
    <t>الاداريون Administrators</t>
  </si>
  <si>
    <t xml:space="preserve">ذكور Male </t>
  </si>
  <si>
    <t>اناث Female</t>
  </si>
  <si>
    <t>جدول (14)</t>
  </si>
  <si>
    <t>Table (17)</t>
  </si>
  <si>
    <t xml:space="preserve">مرسيدس Mercedes  </t>
  </si>
  <si>
    <t>كوستر           Coaster</t>
  </si>
  <si>
    <t>دايوو        Daewoo</t>
  </si>
  <si>
    <t>كنك لونك           Kink lonk</t>
  </si>
  <si>
    <t>Average price of ticket for internal transport is (500) ID.</t>
  </si>
  <si>
    <t>ذكور Male</t>
  </si>
  <si>
    <t xml:space="preserve">    </t>
  </si>
  <si>
    <t>عدد الحافلات
 Number of Buses</t>
  </si>
  <si>
    <t>المسافة المقطوعة (الف كم)</t>
  </si>
  <si>
    <t>عدد الركاب والمسافرين والوفود (مليون)</t>
  </si>
  <si>
    <t>قيمة الايرادات المتحققة من النقل (مليون دينار)</t>
  </si>
  <si>
    <t xml:space="preserve"> الموجودة
Existing</t>
  </si>
  <si>
    <t xml:space="preserve">   العاملة
Operating</t>
  </si>
  <si>
    <t xml:space="preserve">   Distance (1000 km)  </t>
  </si>
  <si>
    <t xml:space="preserve">المصدر : وزارة النقل / الشركة العامة لنقل المسافرين والوفود </t>
  </si>
  <si>
    <t>عدد ساعات الاشتغال 
(الف ساعة)</t>
  </si>
  <si>
    <t>الاجور والمزايا المدفوعة للعاملين 
(مليون دينار)</t>
  </si>
  <si>
    <t xml:space="preserve">   Employment expenses 
(million ID)</t>
  </si>
  <si>
    <t>The value of the income earned Transportation
(million ID)</t>
  </si>
  <si>
    <t>Wages and benefits Paid to paid employees 
(million ID)</t>
  </si>
  <si>
    <t xml:space="preserve">** اطوال الخطوط = عدد الخطوط  × 15  </t>
  </si>
  <si>
    <t>تعدل الأرقام على بيانات 2021</t>
  </si>
  <si>
    <t xml:space="preserve"> قيمة الايرادات المتحققة من النقل (مليون دينار)</t>
  </si>
  <si>
    <t>جدول (13)</t>
  </si>
  <si>
    <t>Table (13)</t>
  </si>
  <si>
    <t>Table (16)</t>
  </si>
  <si>
    <t>معدل طول الخط بين المناطق داخل بغداد هو (15) كم للرحلة الواحدة .</t>
  </si>
  <si>
    <t xml:space="preserve">* مجموع المقاعد للحافلات العاملة  = معدل عدد الحافلات العاملة فعلا حسب الخطوط × عدد المقاعد في الحافلة الواحدة وهو (45) مقعد </t>
  </si>
  <si>
    <t xml:space="preserve"> معدل طول الخط بين بغداد وبقية المحافظات (356) كم </t>
  </si>
  <si>
    <t xml:space="preserve"> ** اطوال الخطوط  =  عدد الخطوط × 356     </t>
  </si>
  <si>
    <t>الفنيون             Technicians</t>
  </si>
  <si>
    <t>السواق                 Drivers</t>
  </si>
  <si>
    <t>المفتشون             Inspectors</t>
  </si>
  <si>
    <t xml:space="preserve">   المهندسون                               Engineers</t>
  </si>
  <si>
    <t>Bahaws with 2 floor</t>
  </si>
  <si>
    <t>الباهاوس ذات الطابقين    Bahaws with 2 floor</t>
  </si>
  <si>
    <t>الإيرادات المتحققة (مليون دينار)</t>
  </si>
  <si>
    <t>مجموع المقاعد للحافلات  العاملة *</t>
  </si>
  <si>
    <t>المهندسون                 Engineers</t>
  </si>
  <si>
    <t>الفنيون                Technicians</t>
  </si>
  <si>
    <t>الاداريون                   Administrators</t>
  </si>
  <si>
    <t>السواق                          Drivers</t>
  </si>
  <si>
    <t xml:space="preserve"> * هو حاصل جمع المؤشرات في جدول (10،8،7) </t>
  </si>
  <si>
    <t xml:space="preserve">  (7،8،10) Grand total of analytical in tables * </t>
  </si>
  <si>
    <t>* مجموع المقاعد للحافلات العاملة = معدل عدد الحافلات العاملة على الخطوط × عدد المقاعد في الحافلة الواحدة وهو (88) مقعد .</t>
  </si>
  <si>
    <t xml:space="preserve">جدول (11)                                                                                                                     </t>
  </si>
  <si>
    <t>(11) Table</t>
  </si>
  <si>
    <t>جدول (12)</t>
  </si>
  <si>
    <t>Table (12)</t>
  </si>
  <si>
    <t xml:space="preserve">  Table (14)</t>
  </si>
  <si>
    <t>Table (15)</t>
  </si>
  <si>
    <t xml:space="preserve">April </t>
  </si>
  <si>
    <t xml:space="preserve">June </t>
  </si>
  <si>
    <t xml:space="preserve">July </t>
  </si>
  <si>
    <t xml:space="preserve">August </t>
  </si>
  <si>
    <t xml:space="preserve">  operating hours (1000 hours)  </t>
  </si>
  <si>
    <t>Table (18)</t>
  </si>
  <si>
    <t xml:space="preserve">       المجموع       </t>
  </si>
  <si>
    <t>Manufacturing year</t>
  </si>
  <si>
    <t xml:space="preserve">    سنة الصنع    </t>
  </si>
  <si>
    <t xml:space="preserve">   </t>
  </si>
  <si>
    <t>The value of revenueof 
 (million ID)</t>
  </si>
  <si>
    <t xml:space="preserve"> قيمة الايرادات المتحققة من النقل  
(مليون دينار)</t>
  </si>
  <si>
    <t>The value of revenue
(million ID)</t>
  </si>
  <si>
    <t>كبريت</t>
  </si>
  <si>
    <t>Cas</t>
  </si>
  <si>
    <t>Matchsticks</t>
  </si>
  <si>
    <r>
      <t xml:space="preserve">بغداد
 </t>
    </r>
    <r>
      <rPr>
        <b/>
        <sz val="18"/>
        <rFont val="Arial"/>
        <family val="2"/>
      </rPr>
      <t>Baghdad</t>
    </r>
  </si>
  <si>
    <r>
      <t xml:space="preserve"> البصرة 
</t>
    </r>
    <r>
      <rPr>
        <b/>
        <sz val="18"/>
        <rFont val="Arial"/>
        <family val="2"/>
      </rPr>
      <t>Basrah ِ AL</t>
    </r>
    <r>
      <rPr>
        <b/>
        <sz val="20"/>
        <rFont val="Arial"/>
        <family val="2"/>
      </rPr>
      <t xml:space="preserve"> </t>
    </r>
  </si>
  <si>
    <r>
      <t xml:space="preserve"> نينوى
</t>
    </r>
    <r>
      <rPr>
        <b/>
        <sz val="18"/>
        <rFont val="Arial"/>
        <family val="2"/>
      </rPr>
      <t>Nineveh</t>
    </r>
    <r>
      <rPr>
        <b/>
        <sz val="20"/>
        <rFont val="Arial"/>
        <family val="2"/>
      </rPr>
      <t xml:space="preserve"> </t>
    </r>
  </si>
  <si>
    <r>
      <t xml:space="preserve"> النجف
 </t>
    </r>
    <r>
      <rPr>
        <b/>
        <sz val="18"/>
        <rFont val="Arial"/>
        <family val="2"/>
      </rPr>
      <t>AL-Najaf</t>
    </r>
    <r>
      <rPr>
        <b/>
        <sz val="20"/>
        <rFont val="Arial"/>
        <family val="2"/>
      </rPr>
      <t xml:space="preserve">    </t>
    </r>
  </si>
  <si>
    <r>
      <t xml:space="preserve">كركوك 
</t>
    </r>
    <r>
      <rPr>
        <b/>
        <sz val="18"/>
        <rFont val="Arial"/>
        <family val="2"/>
      </rPr>
      <t>Kirkuk</t>
    </r>
    <r>
      <rPr>
        <b/>
        <sz val="20"/>
        <rFont val="Arial"/>
        <family val="2"/>
      </rPr>
      <t xml:space="preserve"> </t>
    </r>
  </si>
  <si>
    <r>
      <t xml:space="preserve">المجموع
 </t>
    </r>
    <r>
      <rPr>
        <b/>
        <sz val="18"/>
        <rFont val="Arial"/>
        <family val="2"/>
      </rPr>
      <t>Total</t>
    </r>
  </si>
  <si>
    <r>
      <t xml:space="preserve">61 </t>
    </r>
    <r>
      <rPr>
        <b/>
        <sz val="20"/>
        <rFont val="Arial"/>
        <family val="2"/>
      </rPr>
      <t>فأكثر</t>
    </r>
  </si>
  <si>
    <t>Average price of ticket for travaiers transport to the governorates is (11000) ID.</t>
  </si>
  <si>
    <t>معدل سعر التذكرة لنقل المسافرين للمحافظات (11000) دينار .</t>
  </si>
  <si>
    <t xml:space="preserve">الحافلات الموجودة                                                                  </t>
  </si>
  <si>
    <t xml:space="preserve">الحافلات العاملة                                                                     </t>
  </si>
  <si>
    <t>Existing buses</t>
  </si>
  <si>
    <t>operating buses</t>
  </si>
  <si>
    <t xml:space="preserve">  المصدر : وزارة النقل / الشركة العامة لنقل المسافرين والوفود  </t>
  </si>
  <si>
    <t>Distance crossed  (1000 Km)</t>
  </si>
  <si>
    <t xml:space="preserve">     trucks      (non-owned)</t>
  </si>
  <si>
    <t xml:space="preserve">        trucks          (non-owned)</t>
  </si>
  <si>
    <t xml:space="preserve">Total of seats of the operating busses * </t>
  </si>
  <si>
    <r>
      <t>* Total of seats of the operating busses = Average number of actually operating buses with lines × No.of seats for one buse of (88) seats .</t>
    </r>
    <r>
      <rPr>
        <b/>
        <sz val="11"/>
        <color indexed="10"/>
        <rFont val="Arial"/>
        <family val="2"/>
      </rPr>
      <t xml:space="preserve">   </t>
    </r>
  </si>
  <si>
    <t>Total of seats of the working busses*</t>
  </si>
  <si>
    <t xml:space="preserve"> * Total of seats of the operating busses = Average number of operating buses by lines ×No. of seats for one bus of (45) seats </t>
  </si>
  <si>
    <r>
      <rPr>
        <b/>
        <sz val="16"/>
        <rFont val="Arial"/>
        <family val="2"/>
      </rPr>
      <t xml:space="preserve">الماركة </t>
    </r>
    <r>
      <rPr>
        <b/>
        <sz val="14"/>
        <rFont val="Arial"/>
        <family val="2"/>
      </rPr>
      <t>Brands</t>
    </r>
  </si>
  <si>
    <t xml:space="preserve">      اناث  Female     </t>
  </si>
  <si>
    <t xml:space="preserve">  ذكور  Male</t>
  </si>
  <si>
    <t>تعدل الأرقام على بيانات 2023</t>
  </si>
  <si>
    <t>معدات كهربائية / داخلي</t>
  </si>
  <si>
    <t>Electricity equipments / internal</t>
  </si>
  <si>
    <t>حنطة / داخلي</t>
  </si>
  <si>
    <t>Wheat / internal</t>
  </si>
  <si>
    <t>سماد يوريا / خارجي</t>
  </si>
  <si>
    <t>مواد انتخابية</t>
  </si>
  <si>
    <t>Urea  fertilizer / external</t>
  </si>
  <si>
    <t>Election materials</t>
  </si>
  <si>
    <t>رز</t>
  </si>
  <si>
    <t>القطاع الخاص</t>
  </si>
  <si>
    <t>Various materials</t>
  </si>
  <si>
    <t>Private sector</t>
  </si>
  <si>
    <t>Rice</t>
  </si>
  <si>
    <t xml:space="preserve">  </t>
  </si>
  <si>
    <t xml:space="preserve">Total                             </t>
  </si>
  <si>
    <t xml:space="preserve">التفاصيل                    </t>
  </si>
  <si>
    <t xml:space="preserve">اذار     </t>
  </si>
  <si>
    <t xml:space="preserve">آيـــــار   </t>
  </si>
  <si>
    <t xml:space="preserve">تموز      </t>
  </si>
  <si>
    <t xml:space="preserve">اب      </t>
  </si>
  <si>
    <t xml:space="preserve">ايلـــــــول  </t>
  </si>
  <si>
    <t xml:space="preserve">تشــريــــن الأول   </t>
  </si>
  <si>
    <t xml:space="preserve">تشــريــن الثانـــي   </t>
  </si>
  <si>
    <t xml:space="preserve">كــــانــــون الأول   </t>
  </si>
  <si>
    <t xml:space="preserve">التفاصيل </t>
  </si>
  <si>
    <t xml:space="preserve">التفاصيل       </t>
  </si>
  <si>
    <t xml:space="preserve">تموز       </t>
  </si>
  <si>
    <t xml:space="preserve">حزيران     </t>
  </si>
  <si>
    <t xml:space="preserve">آيــــار      </t>
  </si>
  <si>
    <t xml:space="preserve">نيسان       </t>
  </si>
  <si>
    <t xml:space="preserve">اذار         </t>
  </si>
  <si>
    <t xml:space="preserve">كانون الأول  </t>
  </si>
  <si>
    <t xml:space="preserve">شباط         </t>
  </si>
  <si>
    <t xml:space="preserve">كانون الثاني  </t>
  </si>
  <si>
    <t xml:space="preserve">اب          </t>
  </si>
  <si>
    <r>
      <t xml:space="preserve">      2010</t>
    </r>
    <r>
      <rPr>
        <b/>
        <sz val="18"/>
        <rFont val="Arial"/>
        <family val="2"/>
      </rPr>
      <t xml:space="preserve"> فأقل                 </t>
    </r>
  </si>
  <si>
    <t xml:space="preserve">  المجموع/ Total</t>
  </si>
  <si>
    <t xml:space="preserve">كــانــون الثانـــي      </t>
  </si>
  <si>
    <t xml:space="preserve">شـــــــباط              </t>
  </si>
  <si>
    <t xml:space="preserve"> نيـــســـــان               </t>
  </si>
  <si>
    <t xml:space="preserve">آذار                   </t>
  </si>
  <si>
    <t xml:space="preserve">آيــــــــــــار             </t>
  </si>
  <si>
    <t xml:space="preserve">حـــزيـــران              </t>
  </si>
  <si>
    <t xml:space="preserve">تمــــــوز                </t>
  </si>
  <si>
    <t xml:space="preserve">اب                     </t>
  </si>
  <si>
    <t xml:space="preserve">ايــــــلول               </t>
  </si>
  <si>
    <t xml:space="preserve">تشــــرين الثانـــي          </t>
  </si>
  <si>
    <t xml:space="preserve">كــــانون الأول             </t>
  </si>
  <si>
    <t xml:space="preserve">المجمـــــوع               </t>
  </si>
  <si>
    <t xml:space="preserve">      التفاصيـــل          </t>
  </si>
  <si>
    <t xml:space="preserve">كــانــون الثانـــي        </t>
  </si>
  <si>
    <t xml:space="preserve">شـــــــباط                </t>
  </si>
  <si>
    <t xml:space="preserve">اذار                     </t>
  </si>
  <si>
    <t xml:space="preserve">نيـــســـــان             </t>
  </si>
  <si>
    <t xml:space="preserve">آيــــــــــــار            </t>
  </si>
  <si>
    <t xml:space="preserve">  تمــــــوز                   </t>
  </si>
  <si>
    <t xml:space="preserve">اب                       </t>
  </si>
  <si>
    <t xml:space="preserve">ايــــــلول                </t>
  </si>
  <si>
    <t xml:space="preserve">  تشــــــرين الأول            </t>
  </si>
  <si>
    <t xml:space="preserve">كانون الأول                </t>
  </si>
  <si>
    <t xml:space="preserve"> تشــــرين الثانـــي          </t>
  </si>
  <si>
    <t xml:space="preserve">اطوال الخطوط 
(كم) **     </t>
  </si>
  <si>
    <t xml:space="preserve">         المجموع                                                        </t>
  </si>
  <si>
    <t xml:space="preserve">   Total</t>
  </si>
  <si>
    <t xml:space="preserve">شــــــباط    </t>
  </si>
  <si>
    <t xml:space="preserve">اذار       </t>
  </si>
  <si>
    <t xml:space="preserve">نيـــــسان     </t>
  </si>
  <si>
    <t xml:space="preserve">آيـــــار     </t>
  </si>
  <si>
    <t xml:space="preserve">اب       </t>
  </si>
  <si>
    <t xml:space="preserve"> ايلـــــــول   </t>
  </si>
  <si>
    <t xml:space="preserve">المجموع         </t>
  </si>
  <si>
    <t xml:space="preserve"> تشــريــــن الأول    </t>
  </si>
  <si>
    <t xml:space="preserve">   جدول (2)                      </t>
  </si>
  <si>
    <t>Achievement ratio/planned</t>
  </si>
  <si>
    <t xml:space="preserve">                        </t>
  </si>
  <si>
    <t xml:space="preserve">                                                                                                                                                                      </t>
  </si>
  <si>
    <t xml:space="preserve">أيلول      </t>
  </si>
  <si>
    <t xml:space="preserve"> تشــــــرين الأول             </t>
  </si>
  <si>
    <t>اجمالي المؤشرات التحليلية للشركة العامة لنقل المسافرين والوفود للسنوات (2021-2025)</t>
  </si>
  <si>
    <t>Total Analytical Indicators of the General Company for Travelers and Delegates Transportation for (2021-2025)</t>
  </si>
  <si>
    <t>عدد الحافلات الموجودة والعاملة وعدد المقاعد الكلي وعدد المقاعد في الحافلة الواحدة وعدد الحافلات حسب النوع في الشركة العامة لنقل المسافرين والوفود لسنة 2025</t>
  </si>
  <si>
    <t xml:space="preserve">  Number of existing and operating buses seats for one bus and  buses by type of the Generad company for travelers and delegates transportation for 2025</t>
  </si>
  <si>
    <t xml:space="preserve">      معدل عدد الحافلات العاملة والمقاعد والخطوط واطوالها للشركة العامة لنقل المسافرين والوفود (داخل محافظة بغداد) حسب الاشهر لسنة 2025</t>
  </si>
  <si>
    <t>Average number of operating buses, Seats and Lengths of lines   of the General Company for Travelers and Delegates Transportation (in Baghdad) by months for 2025</t>
  </si>
  <si>
    <t>معدل عدد الحافلات العاملة والمقاعد والخطوط واطوالها للشركة العامة لنقل المسافرين والوفود (بين محافظة بغداد والمحافظات الاخرى) حسب الاشهر لسنة 2025</t>
  </si>
  <si>
    <t>Average number of operating buses, Seats and Lengths of lines of the General Company for Travelers and Delegates Transportation (between Baghdad and other governorates) by months for 2025</t>
  </si>
  <si>
    <t>عدد حافلات الشركة العامة لنقل المسافرين والوفود حسب الماركة وسنة الصنع كما في 2025/12/31</t>
  </si>
  <si>
    <t>Number of buses of the General  Company For Travelers and Delegates Transportation by brands and year of manufacturing as in 31/12/2025</t>
  </si>
  <si>
    <t>عدد الركاب المنقولين والمسافة المقطوعة وعدد ساعات الاشتغال والايرادات المتحققة حسب الاشهر(داخل محافظة بغداد) لحافلات الشركة العامة لنقل المسافرين والوفود لسنة 2025</t>
  </si>
  <si>
    <t>عدد المسافرين والوفود المنقولين والمسافة المقطوعة وعدد ساعات الاشتغال والايرادات المتحققة حسب الاشهر للنقل (بين محافظة بغداد والمحافظات الأخرى) لحافلات الشركة العامة لنقل المسافرين والوفود لسنة 2025</t>
  </si>
  <si>
    <t>Number of passengers, distance operating hours and revenues by months(in Baghdad)The buses of the General  Company For Travelers and DelegatesTransportation for 2025</t>
  </si>
  <si>
    <t>Number of passengers and delegates, distance operting hours and revenues by months to transport (between Baghdad and other governorates) The buses of the General Company For Travelers and Delegates Transportation for 2025</t>
  </si>
  <si>
    <t xml:space="preserve">عدد المسافرين والوفود المنقولين والمسافة المقطوعة وعدد ساعات الاشتغال والايرادات المتحققة  للنقل (بين محافظة بغداد والمحافظات الأخرى) وحسب مسار الخط لحافلات الشركة العامة لنقل المسافرين والوفود لسنة 2025 </t>
  </si>
  <si>
    <t>Number of passengers and delegates, distance operting hours and revenues to transport (between Baghdad and other governorates) by line directionThe buses of the General Company For Travelers and Delegates Transportation  for 2025</t>
  </si>
  <si>
    <t>معدل عدد السيارات الموجودة والعاملة وعدد المسافرين والمسافة المقطوعة وعدد ساعات الاشتغال والايرادات المتحققة حسب الاشهر لسيارات الشركة العامة لنقل المسافرين والوفود (لنقل الوفود) لسنة 2025</t>
  </si>
  <si>
    <t>Average number of existing and operating cars for transporting delegates ,  Number of passengers and Distance operating hours and Revenues by months the cars of the General Company For (Travelers and Delegates) Transportation for 2025</t>
  </si>
  <si>
    <t xml:space="preserve">
عـــــدد العاملين حسب الاختصاص والجنس في الشركة العامة لنقل المسافرين والوفود لسنة 2025</t>
  </si>
  <si>
    <t xml:space="preserve"> Number of Employees of the General Company for Travelers and Delegates Transportation by specification and gender for 2025</t>
  </si>
  <si>
    <t>عدد العاملين حسب الاختصاص والفئات العمرية والجنس في الشركة العامة لنقل المسافرين والوفود لسنة 2025</t>
  </si>
  <si>
    <t>Number of Employees of the General Company for Travelers and Delegates Transportation by Jurisdiction and age and gender for 2025</t>
  </si>
  <si>
    <t xml:space="preserve">    عدد الشاحنات (المملوكة) للشركة العامة للنقل البري وكمــية البضاعة المـنقولة وعدد النقلات والايـرادات المــتحــققة مـن النــــقل للــسنوات (2021 - 2025) </t>
  </si>
  <si>
    <t xml:space="preserve">Number of trucks (owned) of the General Company for Land Transportation , quantity of transported goods and No. of moves and revenues earned from transportation for (2021-2025) </t>
  </si>
  <si>
    <t xml:space="preserve">    عدد الشاحنات (غيرالمملوكة) للشركة العامة للنقل البري وكمــية البضاعة المـنقولة وعدد النقلات والايـرادات المــتحققة من النقل للسنوات (2021-2025) </t>
  </si>
  <si>
    <t xml:space="preserve">Number of trucks (non-owned) of the General Company for Land Transportation , quantity of transported  goods transported and No. of moves and revenues earned from transportation for (2021-2025) </t>
  </si>
  <si>
    <t>Average percentage of change for the years % (2024-2025)</t>
  </si>
  <si>
    <t xml:space="preserve">معدل التغير السنوي %
 (2025-2024) </t>
  </si>
  <si>
    <t>نشاطات الشركة العامة للنقل البري للفترة من 2025/1/1 ولغاية 2025/12/31 النشاط التخصصي حسب الاشهر وكمية البضائع والمواد الاخرى المنقولة</t>
  </si>
  <si>
    <t xml:space="preserve">The activities of the General Company for Land Transportation from 1/1/2025 until 31/12/2025, specialist activity by months, the amount of goods and other materials transported  </t>
  </si>
  <si>
    <t>نوع وكمية البضائع والمواد الاخرى المنقولة بواسطة الشاحنات (المملوكة) والجهة المستفيدة ومسار الخط وعدد النقلات للشركة العامة للنقل البري من 2025/1/1 ولغاية 2025/12/31</t>
  </si>
  <si>
    <t>The amount and type of goods and other materials transported by truck (owned), the beneficiary agencies agency the line direction and the number of moves of the General Company for Land Transportation from 1/1/2025 until 31/12/2025</t>
  </si>
  <si>
    <t>نوع وكمية البضائع والمواد الاخرى المنقولة بواسطة الشاحنات (غيرالمملوكة) والجهة المستفيدة ومسار الخط وعدد النقلات للشركة العامة للنقل البري من 2025/1/1 ولغاية 2025/12/31</t>
  </si>
  <si>
    <t>The amount and type of goods and other materials transported by truck (non - owned), the beneficiary agencies agency the line direction and the number of moves of the General Company for Land Transportation from 1/1/2025 until 31/12/2025</t>
  </si>
  <si>
    <t>عدد النقلات وكمية البضائع والمواد الاخرى المنقولة بواسطة الشاحنات (المملوكة وغير المملوكة) حسب الاشهر للشركة العامة للنقل البري لسنة 2025</t>
  </si>
  <si>
    <t xml:space="preserve">Number of moves and The amount of goods and other materials transported bay trucks (operating and non-owned)by months of the General Company for Land Transportation for 2025 </t>
  </si>
  <si>
    <t>عدد العاملين حسب الاختصاص والجنس في الشركة العامة للنقل البري لسنة 2025</t>
  </si>
  <si>
    <t>Number of  Employees of the General Company for Land Transportation for by specification and gender for 2025</t>
  </si>
  <si>
    <t>عدد العاملين حسب الجنس في الشركة العامة للنقل البري في بغداد والمحافظات لسنة 2025</t>
  </si>
  <si>
    <t>Number of Employees of the General Company for Land Transportation in Baghdad and governorates for 2025</t>
  </si>
  <si>
    <t>عدد العاملين حسب الاختصاص والفئات العمرية والجنس في الشركة العامة للنقل البري لسنة 2025</t>
  </si>
  <si>
    <t xml:space="preserve">Number of Employees of the General Company for Land Transportation by Jurisdiction and age and gender for 2025 </t>
  </si>
  <si>
    <t>نسبة المتحقق / المخطط %</t>
  </si>
  <si>
    <t>Chor AL- Zubeir - All governorates</t>
  </si>
  <si>
    <t>شب</t>
  </si>
  <si>
    <t xml:space="preserve">كربلاء - البصرة </t>
  </si>
  <si>
    <t>مديرية ماء البصرة</t>
  </si>
  <si>
    <t>Basra Water Directorate</t>
  </si>
  <si>
    <t>كبريت المشراق</t>
  </si>
  <si>
    <t>نينوى - كبريت المشراق</t>
  </si>
  <si>
    <t>Al - Mashraq Sulfur</t>
  </si>
  <si>
    <t>Nineveh - Al - Mashraq Matchsticks</t>
  </si>
  <si>
    <t>المفوضية العليا للانتخابات</t>
  </si>
  <si>
    <t xml:space="preserve">وزارة الموارد المائية + وزارة الصحة + الشركة العامة للنقل البري </t>
  </si>
  <si>
    <t xml:space="preserve">ام قصر + المحافظات كافة - بغداد + المحافظات كافة </t>
  </si>
  <si>
    <t>Independent High Election Commission</t>
  </si>
  <si>
    <t>Umm Qasr + All governorates - Baghdad + All governorates</t>
  </si>
  <si>
    <t>ام قصر - المحافظات كافة</t>
  </si>
  <si>
    <t>حاويات</t>
  </si>
  <si>
    <t>الشركة العامة للفوسفات</t>
  </si>
  <si>
    <t xml:space="preserve">أبو غريب - القائم </t>
  </si>
  <si>
    <t>Container</t>
  </si>
  <si>
    <t>General Company for Phosphates</t>
  </si>
  <si>
    <t>Abu Ghraib - Al-Qaim</t>
  </si>
  <si>
    <t xml:space="preserve">خان ضاري + بغداد الرصافة - ام قصر </t>
  </si>
  <si>
    <t xml:space="preserve">Khan Dhari + Baghdad Al - Rusafa - Umm Qasr </t>
  </si>
  <si>
    <t>معجون طماطة</t>
  </si>
  <si>
    <t xml:space="preserve"> Umm Qasr - All governorates</t>
  </si>
  <si>
    <t xml:space="preserve">Ministry of Trade General Company for Foodstuff Tradinq  </t>
  </si>
  <si>
    <t>Tomato Paste</t>
  </si>
  <si>
    <t>انابيب</t>
  </si>
  <si>
    <t>نفط الوسط</t>
  </si>
  <si>
    <t>بغداد - القائم</t>
  </si>
  <si>
    <t>Pipes</t>
  </si>
  <si>
    <t>Central Oil</t>
  </si>
  <si>
    <t>Baghdad Al -Qaim</t>
  </si>
  <si>
    <t>كرفان</t>
  </si>
  <si>
    <t>الشركة العامة لادارة النقل الخاص</t>
  </si>
  <si>
    <t>بغداد - كربلاء</t>
  </si>
  <si>
    <t xml:space="preserve">Caravan </t>
  </si>
  <si>
    <t xml:space="preserve"> General Company for Private Transport</t>
  </si>
  <si>
    <t>Baghdad - Karbala</t>
  </si>
  <si>
    <t>Karbala -  Basrah</t>
  </si>
  <si>
    <t>عجلات</t>
  </si>
  <si>
    <t>وزارة المالية</t>
  </si>
  <si>
    <t>بغداد - نينوى</t>
  </si>
  <si>
    <t>Wheels</t>
  </si>
  <si>
    <t>Ministry of Finance</t>
  </si>
  <si>
    <t>Baghdad - Nineveh</t>
  </si>
  <si>
    <t>السماوة - بغداد الرصافة</t>
  </si>
  <si>
    <t xml:space="preserve">Ministry of Trade General Company for  grainTradinq  </t>
  </si>
  <si>
    <t xml:space="preserve">  Al- Samawah+ Baghdad Al - Rusafa</t>
  </si>
  <si>
    <t xml:space="preserve">معدات كهربائية </t>
  </si>
  <si>
    <t>Electricity equipments</t>
  </si>
  <si>
    <t xml:space="preserve">مواد مختلفة </t>
  </si>
  <si>
    <t>فوسفات</t>
  </si>
  <si>
    <t>أبو غريب - القائم</t>
  </si>
  <si>
    <t>Phosphate</t>
  </si>
  <si>
    <t>General Company for Phosphate</t>
  </si>
  <si>
    <t xml:space="preserve">حاويات </t>
  </si>
  <si>
    <t>حنطة</t>
  </si>
  <si>
    <t>Wheat</t>
  </si>
  <si>
    <t xml:space="preserve">مطار بغداد الدولي - بغداد الكرخ </t>
  </si>
  <si>
    <t xml:space="preserve">Baghdad International Airport - Baghdad Al - Karkh </t>
  </si>
  <si>
    <t xml:space="preserve"> * حاصل جمع جدول ( 17 + 18 )</t>
  </si>
  <si>
    <t>حنطة معفرة *</t>
  </si>
  <si>
    <t>وزارة التجارة الشركة العامة لتجارة المواد الغذائية</t>
  </si>
  <si>
    <t xml:space="preserve">ناحية الصينية في قضاء بيجي في صلاح الدين و كركوك - المحافظات كافة </t>
  </si>
  <si>
    <t xml:space="preserve">  Al - Sininyah district in Baiji ,Salah al - din - and Kirkuk - All governorates</t>
  </si>
  <si>
    <t>Shab</t>
  </si>
  <si>
    <t>وزارة التجارة الشركة العامة لتجارة الحبوب</t>
  </si>
  <si>
    <t>الانبار+ الحويجة + بيجي + الرياض - دولة سوريا</t>
  </si>
  <si>
    <t>خور الزبير  - المحافظات كافة</t>
  </si>
  <si>
    <t xml:space="preserve">Ministry of Water Resources + Ministry of Health + the General Company for Land Transportation </t>
  </si>
  <si>
    <t xml:space="preserve"> * 9.0   </t>
  </si>
  <si>
    <t>*1,125</t>
  </si>
  <si>
    <t>*3,475</t>
  </si>
  <si>
    <t xml:space="preserve"> من ضمن إيرادات سنة 2025  (648) مليون دينار إيرادات خاصة بمنح الفيزا الى عمان فقط </t>
  </si>
  <si>
    <t xml:space="preserve"> Among the revenues yere 2025 (648) million ID are revenues for granting a visa to oman only  </t>
  </si>
  <si>
    <t xml:space="preserve">* الحنطة المعفرة : هي حبوب قمح اوحنطة تمت معالجتها بخلطها مع مساحيق او مواد كيمياوية ، وغالباً ماتكون مبيدات فطرية او حشرية  بهدف حمايتها من الآفات والعفن والتسوس اثناء التخزين او قبل الزراعة لضمان انبات سليم </t>
  </si>
  <si>
    <t xml:space="preserve">Dusted wheat is wheat grain that has been treated by mixing it with powders or chemicals often fungicides or insecticides to * protect it from pests and mold </t>
  </si>
  <si>
    <t>Dusty Wheat *</t>
  </si>
  <si>
    <t>عدد النقلات (بالألف)</t>
  </si>
  <si>
    <t xml:space="preserve"> No. of moves(1000)  </t>
  </si>
  <si>
    <t>كمية البضائع والمواد الاخرى المنقولة (المخططة) لسنة 2025 (الف طن)</t>
  </si>
  <si>
    <t>كمية البضائع والمواد الاخرى للشاحنات المملوكة وغير المملوكة المنقولة (المتحقق الفعلي) لسنة 2025 (الف طن)</t>
  </si>
  <si>
    <t>transported goods and other material (1000 ton)</t>
  </si>
  <si>
    <t>عدد النقلات (بالألف) No.of moves(1000)</t>
  </si>
  <si>
    <t>كمية البضائع والمواد الاخرى المنقولة (الف طن) Amount of transported goods and other (materials(1000 ton</t>
  </si>
  <si>
    <t>كمية البضائع والمواد الاخرى المنقولة (الف طن) Amount of transported goods and other materials(1000 ton)</t>
  </si>
  <si>
    <t>كمية البضائع والمواد الاخرى المنقولة (الف طن)</t>
  </si>
  <si>
    <t>No. of moves(1000)</t>
  </si>
  <si>
    <t>The amount of goods and other materials transported that (1000 ton)</t>
  </si>
  <si>
    <t xml:space="preserve">ماركات مختلفة  varius brands </t>
  </si>
  <si>
    <t>* Sum of a table ( 17 + 18 )</t>
  </si>
  <si>
    <t>Al-Anbar + Al- Hawija + Baiji + Al- Riyadh - State of Syria</t>
  </si>
  <si>
    <t xml:space="preserve">                     عدد العاملين        </t>
  </si>
  <si>
    <t>بغداد - نينوى (قياره)</t>
  </si>
  <si>
    <t xml:space="preserve">Baghdad-Ninevah (qayeara) </t>
  </si>
  <si>
    <t xml:space="preserve">عدد العاملين حسب التحصيل الدراسي والجنس في الشركة العامة لنقل المسافرين والوفود لسنة 2025 </t>
  </si>
  <si>
    <t>Number of Employees the General Company for Travelers and Delegates Transportation by the Academic achievement and gender for 2025</t>
  </si>
  <si>
    <t>Number of Employees of the General Company for Land Transportation by the Academic achievement and gender for 2025</t>
  </si>
  <si>
    <t>عدد العاملين حسب التحصيل الدراسي والجنس في الشركة العامة للنقل البري لسنة 2025</t>
  </si>
  <si>
    <t xml:space="preserve">* 678,510   </t>
  </si>
  <si>
    <t>The amount of goods and other materials transported that planned for 2025(1000 ton)</t>
  </si>
  <si>
    <t>Theamount of goods and other materials transported Achievement actual for 2025(1000 ton)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</si>
</sst>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quot;रु&quot;\ * #,##0.00_ ;_ &quot;रु&quot;\ * \-#,##0.00_ ;_ &quot;रु&quot;\ * &quot;-&quot;??_ ;_ @_ "/>
    <numFmt numFmtId="165" formatCode="_ * #,##0.00_ ;_ * \-#,##0.00_ ;_ * &quot;-&quot;??_ ;_ @_ "/>
    <numFmt numFmtId="166" formatCode="0.0"/>
    <numFmt numFmtId="167" formatCode="#,##0.0"/>
  </numFmts>
  <fonts count="42" x14ac:knownFonts="1">
    <font>
      <sz val="10"/>
      <name val="Arial"/>
      <charset val="178"/>
    </font>
    <font>
      <sz val="8"/>
      <name val="Arial"/>
      <family val="2"/>
    </font>
    <font>
      <b/>
      <sz val="10"/>
      <name val="Arial"/>
      <family val="2"/>
    </font>
    <font>
      <b/>
      <sz val="11"/>
      <name val="Arial"/>
      <family val="2"/>
    </font>
    <font>
      <b/>
      <sz val="12"/>
      <name val="Arial"/>
      <family val="2"/>
    </font>
    <font>
      <sz val="10"/>
      <name val="Arial"/>
      <family val="2"/>
    </font>
    <font>
      <b/>
      <sz val="14"/>
      <name val="Arial"/>
      <family val="2"/>
    </font>
    <font>
      <sz val="10"/>
      <name val="Arial"/>
      <family val="2"/>
    </font>
    <font>
      <sz val="10"/>
      <name val="Arial"/>
      <family val="2"/>
    </font>
    <font>
      <b/>
      <sz val="16"/>
      <color indexed="10"/>
      <name val="Arial"/>
      <family val="2"/>
    </font>
    <font>
      <sz val="14"/>
      <name val="Arial"/>
      <family val="2"/>
    </font>
    <font>
      <b/>
      <sz val="16"/>
      <name val="Arial"/>
      <family val="2"/>
    </font>
    <font>
      <b/>
      <sz val="18"/>
      <name val="Arial"/>
      <family val="2"/>
    </font>
    <font>
      <b/>
      <sz val="22"/>
      <name val="Arial"/>
      <family val="2"/>
    </font>
    <font>
      <b/>
      <sz val="28"/>
      <name val="Arial"/>
      <family val="2"/>
    </font>
    <font>
      <b/>
      <sz val="26"/>
      <name val="Arial"/>
      <family val="2"/>
    </font>
    <font>
      <b/>
      <sz val="24"/>
      <name val="Arial"/>
      <family val="2"/>
    </font>
    <font>
      <sz val="18"/>
      <name val="Arial"/>
      <family val="2"/>
    </font>
    <font>
      <b/>
      <sz val="20"/>
      <name val="Arial"/>
      <family val="2"/>
    </font>
    <font>
      <sz val="16"/>
      <name val="Arial"/>
      <family val="2"/>
    </font>
    <font>
      <sz val="12"/>
      <name val="Arial"/>
      <family val="2"/>
    </font>
    <font>
      <b/>
      <sz val="20"/>
      <color indexed="10"/>
      <name val="Arial"/>
      <family val="2"/>
    </font>
    <font>
      <b/>
      <sz val="20"/>
      <color indexed="8"/>
      <name val="Arial"/>
      <family val="2"/>
    </font>
    <font>
      <sz val="24"/>
      <name val="Arial"/>
      <family val="2"/>
    </font>
    <font>
      <b/>
      <sz val="14"/>
      <color rgb="FFFF0000"/>
      <name val="Arial"/>
      <family val="2"/>
    </font>
    <font>
      <sz val="10"/>
      <color rgb="FFFF0000"/>
      <name val="Arial"/>
      <family val="2"/>
    </font>
    <font>
      <b/>
      <sz val="18"/>
      <color rgb="FFFF0000"/>
      <name val="Arial"/>
      <family val="2"/>
    </font>
    <font>
      <b/>
      <sz val="20"/>
      <color rgb="FFFF0000"/>
      <name val="Arial"/>
      <family val="2"/>
    </font>
    <font>
      <sz val="26"/>
      <color rgb="FFFF0000"/>
      <name val="Arial"/>
      <family val="2"/>
    </font>
    <font>
      <sz val="28"/>
      <color rgb="FFFF0000"/>
      <name val="Arial"/>
      <family val="2"/>
    </font>
    <font>
      <b/>
      <sz val="11"/>
      <color indexed="10"/>
      <name val="Arial"/>
      <family val="2"/>
    </font>
    <font>
      <sz val="11"/>
      <name val="Arial"/>
      <family val="2"/>
    </font>
    <font>
      <b/>
      <sz val="22"/>
      <color rgb="FF7030A0"/>
      <name val="Arial"/>
      <family val="2"/>
    </font>
    <font>
      <sz val="20"/>
      <name val="Arial"/>
      <family val="2"/>
    </font>
    <font>
      <sz val="26"/>
      <name val="Arial"/>
      <family val="2"/>
    </font>
    <font>
      <b/>
      <sz val="36"/>
      <name val="Arial"/>
      <family val="2"/>
    </font>
    <font>
      <sz val="28"/>
      <name val="Arial"/>
      <family val="2"/>
    </font>
    <font>
      <b/>
      <sz val="18"/>
      <color rgb="FF7030A0"/>
      <name val="Arial"/>
      <family val="2"/>
    </font>
    <font>
      <b/>
      <sz val="20"/>
      <color rgb="FF7030A0"/>
      <name val="Arial"/>
      <family val="2"/>
    </font>
    <font>
      <b/>
      <sz val="22"/>
      <color rgb="FFFF0000"/>
      <name val="Arial"/>
      <family val="2"/>
    </font>
    <font>
      <sz val="22"/>
      <name val="Arial"/>
      <family val="2"/>
    </font>
    <font>
      <b/>
      <sz val="24"/>
      <color rgb="FF00B050"/>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00B050"/>
        <bgColor indexed="64"/>
      </patternFill>
    </fill>
    <fill>
      <patternFill patternType="solid">
        <fgColor rgb="FFFFFF00"/>
        <bgColor indexed="64"/>
      </patternFill>
    </fill>
    <fill>
      <patternFill patternType="solid">
        <fgColor theme="5" tint="0.79998168889431442"/>
        <bgColor indexed="64"/>
      </patternFill>
    </fill>
  </fills>
  <borders count="24">
    <border>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double">
        <color indexed="64"/>
      </top>
      <bottom style="thin">
        <color indexed="64"/>
      </bottom>
      <diagonal/>
    </border>
    <border>
      <left/>
      <right/>
      <top style="medium">
        <color indexed="64"/>
      </top>
      <bottom/>
      <diagonal/>
    </border>
    <border>
      <left/>
      <right/>
      <top/>
      <bottom style="double">
        <color indexed="64"/>
      </bottom>
      <diagonal/>
    </border>
    <border>
      <left/>
      <right/>
      <top style="double">
        <color indexed="64"/>
      </top>
      <bottom/>
      <diagonal/>
    </border>
    <border>
      <left/>
      <right/>
      <top style="thin">
        <color indexed="64"/>
      </top>
      <bottom/>
      <diagonal/>
    </border>
    <border>
      <left/>
      <right/>
      <top style="thin">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style="double">
        <color indexed="64"/>
      </bottom>
      <diagonal/>
    </border>
    <border>
      <left/>
      <right/>
      <top style="double">
        <color indexed="64"/>
      </top>
      <bottom style="double">
        <color indexed="64"/>
      </bottom>
      <diagonal/>
    </border>
    <border>
      <left/>
      <right/>
      <top style="hair">
        <color indexed="64"/>
      </top>
      <bottom style="thin">
        <color indexed="64"/>
      </bottom>
      <diagonal/>
    </border>
    <border>
      <left/>
      <right/>
      <top style="medium">
        <color indexed="64"/>
      </top>
      <bottom style="hair">
        <color indexed="64"/>
      </bottom>
      <diagonal/>
    </border>
    <border>
      <left/>
      <right/>
      <top style="thin">
        <color indexed="64"/>
      </top>
      <bottom style="hair">
        <color indexed="64"/>
      </bottom>
      <diagonal/>
    </border>
    <border>
      <left/>
      <right/>
      <top style="medium">
        <color indexed="64"/>
      </top>
      <bottom style="double">
        <color indexed="64"/>
      </bottom>
      <diagonal/>
    </border>
    <border>
      <left style="hair">
        <color indexed="64"/>
      </left>
      <right/>
      <top style="medium">
        <color indexed="64"/>
      </top>
      <bottom style="double">
        <color indexed="64"/>
      </bottom>
      <diagonal/>
    </border>
    <border>
      <left/>
      <right style="hair">
        <color indexed="64"/>
      </right>
      <top style="medium">
        <color indexed="64"/>
      </top>
      <bottom style="double">
        <color indexed="64"/>
      </bottom>
      <diagonal/>
    </border>
    <border>
      <left/>
      <right/>
      <top style="thin">
        <color indexed="64"/>
      </top>
      <bottom style="double">
        <color indexed="64"/>
      </bottom>
      <diagonal/>
    </border>
    <border>
      <left style="thin">
        <color indexed="64"/>
      </left>
      <right/>
      <top/>
      <bottom/>
      <diagonal/>
    </border>
  </borders>
  <cellStyleXfs count="14">
    <xf numFmtId="0" fontId="0" fillId="0" borderId="0"/>
    <xf numFmtId="165"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cellStyleXfs>
  <cellXfs count="831">
    <xf numFmtId="0" fontId="0" fillId="0" borderId="0" xfId="0"/>
    <xf numFmtId="0" fontId="2" fillId="0" borderId="0" xfId="0" applyFont="1" applyBorder="1" applyAlignment="1">
      <alignment horizontal="center" vertical="center"/>
    </xf>
    <xf numFmtId="0" fontId="2" fillId="0" borderId="0" xfId="0" applyFont="1"/>
    <xf numFmtId="0" fontId="2" fillId="0" borderId="0" xfId="0" applyFont="1" applyBorder="1" applyAlignment="1">
      <alignment horizontal="right" vertical="center"/>
    </xf>
    <xf numFmtId="0" fontId="4" fillId="0" borderId="0" xfId="0" applyFont="1" applyBorder="1" applyAlignment="1">
      <alignment horizontal="center" vertical="center"/>
    </xf>
    <xf numFmtId="0" fontId="3" fillId="0" borderId="0" xfId="0" applyFont="1" applyBorder="1" applyAlignment="1">
      <alignment vertical="center"/>
    </xf>
    <xf numFmtId="0" fontId="5" fillId="0" borderId="0" xfId="0" applyFont="1"/>
    <xf numFmtId="0" fontId="2" fillId="0" borderId="0" xfId="0" applyFont="1" applyFill="1" applyBorder="1" applyAlignment="1">
      <alignment vertical="center" wrapText="1"/>
    </xf>
    <xf numFmtId="0" fontId="9" fillId="0" borderId="0" xfId="0" applyFont="1"/>
    <xf numFmtId="0" fontId="10" fillId="0" borderId="0" xfId="0" applyFont="1"/>
    <xf numFmtId="0" fontId="2" fillId="0" borderId="0" xfId="0" applyFont="1" applyAlignment="1">
      <alignment wrapText="1"/>
    </xf>
    <xf numFmtId="0" fontId="5" fillId="0" borderId="0" xfId="0" applyFont="1" applyAlignment="1">
      <alignment vertical="center"/>
    </xf>
    <xf numFmtId="0" fontId="6" fillId="0" borderId="0" xfId="0" applyFont="1"/>
    <xf numFmtId="0" fontId="24" fillId="0" borderId="0" xfId="0" applyFont="1" applyAlignment="1">
      <alignment vertical="center"/>
    </xf>
    <xf numFmtId="0" fontId="10" fillId="0" borderId="0" xfId="0" applyFont="1" applyAlignment="1">
      <alignment vertical="center"/>
    </xf>
    <xf numFmtId="0" fontId="5" fillId="0" borderId="0" xfId="0" applyFont="1" applyAlignment="1">
      <alignment horizontal="center" vertical="center" wrapText="1"/>
    </xf>
    <xf numFmtId="166" fontId="5" fillId="0" borderId="0" xfId="0" applyNumberFormat="1" applyFont="1"/>
    <xf numFmtId="0" fontId="5" fillId="0" borderId="0" xfId="0" applyFont="1" applyAlignment="1">
      <alignment horizontal="left" vertical="center"/>
    </xf>
    <xf numFmtId="0" fontId="20" fillId="0" borderId="0" xfId="0" applyFont="1"/>
    <xf numFmtId="0" fontId="2" fillId="0" borderId="0" xfId="0" applyFont="1" applyBorder="1" applyAlignment="1">
      <alignment vertical="center"/>
    </xf>
    <xf numFmtId="0" fontId="20" fillId="0" borderId="0" xfId="0" applyFont="1" applyBorder="1"/>
    <xf numFmtId="0" fontId="5" fillId="0" borderId="0" xfId="0" applyFont="1" applyBorder="1"/>
    <xf numFmtId="0" fontId="6" fillId="4" borderId="2" xfId="0" applyFont="1" applyFill="1" applyBorder="1" applyAlignment="1">
      <alignment horizontal="center" vertical="center"/>
    </xf>
    <xf numFmtId="0" fontId="6" fillId="4" borderId="2" xfId="0" applyFont="1" applyFill="1" applyBorder="1" applyAlignment="1">
      <alignment horizontal="center" vertical="center" wrapText="1"/>
    </xf>
    <xf numFmtId="0" fontId="4" fillId="0" borderId="0" xfId="0" applyFont="1" applyBorder="1" applyAlignment="1">
      <alignment horizontal="left" vertical="center" wrapText="1"/>
    </xf>
    <xf numFmtId="0" fontId="6" fillId="0" borderId="0" xfId="0" applyFont="1" applyAlignment="1"/>
    <xf numFmtId="0" fontId="2" fillId="0" borderId="0" xfId="0" applyFont="1" applyAlignment="1">
      <alignment vertical="center" wrapText="1" readingOrder="2"/>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0" xfId="11" applyNumberFormat="1" applyFont="1" applyFill="1" applyBorder="1" applyAlignment="1">
      <alignment horizontal="center" vertical="center"/>
    </xf>
    <xf numFmtId="0" fontId="4" fillId="0" borderId="0" xfId="0" applyFont="1" applyBorder="1" applyAlignment="1">
      <alignment horizontal="left" wrapText="1"/>
    </xf>
    <xf numFmtId="0" fontId="4" fillId="0" borderId="0" xfId="0" applyFont="1" applyBorder="1" applyAlignment="1">
      <alignment horizontal="left" vertical="center" wrapText="1" readingOrder="2"/>
    </xf>
    <xf numFmtId="0" fontId="2" fillId="2" borderId="0" xfId="0" applyFont="1" applyFill="1"/>
    <xf numFmtId="0" fontId="4" fillId="0" borderId="0" xfId="0" applyFont="1" applyAlignment="1"/>
    <xf numFmtId="9" fontId="5" fillId="0" borderId="0" xfId="11" applyFont="1"/>
    <xf numFmtId="9" fontId="25" fillId="0" borderId="0" xfId="11" applyFont="1"/>
    <xf numFmtId="0" fontId="10" fillId="0" borderId="0" xfId="0" applyFont="1" applyAlignment="1">
      <alignment wrapText="1"/>
    </xf>
    <xf numFmtId="0" fontId="10" fillId="0" borderId="0" xfId="4" applyFont="1"/>
    <xf numFmtId="0" fontId="17" fillId="0" borderId="0" xfId="0" applyFont="1"/>
    <xf numFmtId="0" fontId="12" fillId="0" borderId="0" xfId="0" applyFont="1" applyBorder="1" applyAlignment="1">
      <alignment vertical="center"/>
    </xf>
    <xf numFmtId="0" fontId="12" fillId="0" borderId="1" xfId="0" applyFont="1" applyBorder="1" applyAlignment="1">
      <alignment horizontal="center" vertical="center" wrapText="1"/>
    </xf>
    <xf numFmtId="0" fontId="26" fillId="0" borderId="0" xfId="0" applyFont="1" applyAlignment="1">
      <alignment vertical="center"/>
    </xf>
    <xf numFmtId="0" fontId="6" fillId="0" borderId="0" xfId="4" applyFont="1" applyAlignment="1">
      <alignment vertical="center" wrapText="1"/>
    </xf>
    <xf numFmtId="0" fontId="6" fillId="0" borderId="0" xfId="4" applyFont="1"/>
    <xf numFmtId="0" fontId="10" fillId="0" borderId="0" xfId="4" applyFont="1" applyFill="1"/>
    <xf numFmtId="0" fontId="12" fillId="0" borderId="0" xfId="0" applyFont="1"/>
    <xf numFmtId="0" fontId="24" fillId="0" borderId="0" xfId="0" applyFont="1" applyAlignment="1">
      <alignment horizontal="right" vertical="center"/>
    </xf>
    <xf numFmtId="0" fontId="6" fillId="0" borderId="0" xfId="0" applyFont="1" applyBorder="1" applyAlignment="1">
      <alignment vertical="center" wrapText="1"/>
    </xf>
    <xf numFmtId="3" fontId="18" fillId="0" borderId="4" xfId="0" applyNumberFormat="1" applyFont="1" applyBorder="1" applyAlignment="1">
      <alignment horizontal="right" vertical="center"/>
    </xf>
    <xf numFmtId="0" fontId="27" fillId="0" borderId="0" xfId="0" applyFont="1" applyAlignment="1"/>
    <xf numFmtId="0" fontId="4" fillId="0" borderId="0" xfId="0" applyFont="1" applyAlignment="1">
      <alignment horizontal="center" wrapText="1"/>
    </xf>
    <xf numFmtId="0" fontId="11" fillId="0" borderId="0" xfId="0" applyFont="1" applyAlignment="1">
      <alignment vertical="center" wrapText="1"/>
    </xf>
    <xf numFmtId="0" fontId="6" fillId="0" borderId="0" xfId="0" applyFont="1" applyBorder="1" applyAlignment="1">
      <alignment horizontal="right" vertical="center"/>
    </xf>
    <xf numFmtId="0" fontId="18" fillId="0" borderId="0" xfId="0" applyFont="1" applyAlignment="1">
      <alignment horizontal="center" vertical="center" wrapText="1"/>
    </xf>
    <xf numFmtId="0" fontId="11" fillId="0" borderId="0" xfId="0" applyFont="1" applyAlignment="1">
      <alignment horizontal="right" vertical="center"/>
    </xf>
    <xf numFmtId="0" fontId="11" fillId="0" borderId="0" xfId="0" applyFont="1" applyAlignment="1">
      <alignment vertical="center"/>
    </xf>
    <xf numFmtId="9" fontId="12" fillId="0" borderId="0" xfId="11" applyFont="1" applyAlignment="1">
      <alignment vertical="center"/>
    </xf>
    <xf numFmtId="9" fontId="12" fillId="0" borderId="0" xfId="11" applyFont="1" applyAlignment="1">
      <alignment horizontal="right" vertical="center"/>
    </xf>
    <xf numFmtId="9" fontId="12" fillId="0" borderId="1" xfId="11" applyFont="1" applyBorder="1" applyAlignment="1">
      <alignment vertical="center"/>
    </xf>
    <xf numFmtId="0" fontId="6" fillId="0" borderId="0" xfId="0" applyFont="1" applyBorder="1" applyAlignment="1">
      <alignment horizontal="center" vertical="center"/>
    </xf>
    <xf numFmtId="0" fontId="19" fillId="0" borderId="0" xfId="0" applyFont="1"/>
    <xf numFmtId="0" fontId="11" fillId="3" borderId="0" xfId="0" applyFont="1" applyFill="1" applyBorder="1" applyAlignment="1">
      <alignment horizontal="right" vertical="center"/>
    </xf>
    <xf numFmtId="0" fontId="2" fillId="0" borderId="0" xfId="0" applyFont="1" applyBorder="1"/>
    <xf numFmtId="0" fontId="11" fillId="0" borderId="0" xfId="0" applyFont="1" applyBorder="1" applyAlignment="1">
      <alignment vertical="center" wrapText="1"/>
    </xf>
    <xf numFmtId="9" fontId="11" fillId="0" borderId="0" xfId="11" applyFont="1" applyBorder="1" applyAlignment="1">
      <alignment horizontal="right" vertical="center" readingOrder="2"/>
    </xf>
    <xf numFmtId="9" fontId="11" fillId="0" borderId="0" xfId="11" applyFont="1" applyBorder="1" applyAlignment="1">
      <alignment horizontal="right" vertical="center"/>
    </xf>
    <xf numFmtId="9" fontId="11" fillId="0" borderId="0" xfId="11" applyFont="1" applyBorder="1" applyAlignment="1">
      <alignment vertical="center"/>
    </xf>
    <xf numFmtId="3" fontId="18" fillId="6" borderId="3" xfId="0" applyNumberFormat="1" applyFont="1" applyFill="1" applyBorder="1" applyAlignment="1">
      <alignment horizontal="right" vertical="center"/>
    </xf>
    <xf numFmtId="0" fontId="6" fillId="0" borderId="0" xfId="0" applyFont="1" applyAlignment="1">
      <alignment wrapText="1"/>
    </xf>
    <xf numFmtId="3" fontId="6" fillId="0" borderId="0" xfId="0" applyNumberFormat="1" applyFont="1" applyAlignment="1">
      <alignment wrapText="1"/>
    </xf>
    <xf numFmtId="3" fontId="11" fillId="5" borderId="0" xfId="0" applyNumberFormat="1" applyFont="1" applyFill="1" applyBorder="1" applyAlignment="1">
      <alignment vertical="center" wrapText="1"/>
    </xf>
    <xf numFmtId="0" fontId="28" fillId="0" borderId="0" xfId="0" applyFont="1"/>
    <xf numFmtId="0" fontId="18" fillId="6" borderId="2" xfId="0" applyFont="1" applyFill="1" applyBorder="1" applyAlignment="1">
      <alignment horizontal="right" vertical="center" wrapText="1"/>
    </xf>
    <xf numFmtId="0" fontId="18" fillId="3" borderId="2" xfId="0" applyFont="1" applyFill="1" applyBorder="1" applyAlignment="1">
      <alignment horizontal="left" vertical="center" wrapText="1"/>
    </xf>
    <xf numFmtId="0" fontId="29" fillId="0" borderId="0" xfId="0" applyFont="1"/>
    <xf numFmtId="9" fontId="29" fillId="8" borderId="0" xfId="11" applyFont="1" applyFill="1"/>
    <xf numFmtId="9" fontId="28" fillId="0" borderId="0" xfId="11" applyFont="1"/>
    <xf numFmtId="3" fontId="18" fillId="3" borderId="2" xfId="0" applyNumberFormat="1" applyFont="1" applyFill="1" applyBorder="1" applyAlignment="1">
      <alignment horizontal="right" vertical="center"/>
    </xf>
    <xf numFmtId="3" fontId="18" fillId="6" borderId="2" xfId="0" applyNumberFormat="1" applyFont="1" applyFill="1" applyBorder="1" applyAlignment="1">
      <alignment horizontal="right" vertical="center"/>
    </xf>
    <xf numFmtId="0" fontId="23" fillId="0" borderId="0" xfId="0" applyFont="1"/>
    <xf numFmtId="3" fontId="6" fillId="0" borderId="0" xfId="0" applyNumberFormat="1" applyFont="1" applyBorder="1" applyAlignment="1">
      <alignment horizontal="right" vertical="center"/>
    </xf>
    <xf numFmtId="0" fontId="18" fillId="0" borderId="1" xfId="0" applyFont="1" applyBorder="1" applyAlignment="1">
      <alignment vertical="center" readingOrder="1"/>
    </xf>
    <xf numFmtId="0" fontId="13" fillId="0" borderId="1" xfId="0" applyFont="1" applyBorder="1" applyAlignment="1">
      <alignment horizontal="right" vertical="center"/>
    </xf>
    <xf numFmtId="0" fontId="12" fillId="0" borderId="1" xfId="0" applyFont="1" applyBorder="1" applyAlignment="1">
      <alignment vertical="center" wrapText="1"/>
    </xf>
    <xf numFmtId="3" fontId="2" fillId="0" borderId="0" xfId="0" applyNumberFormat="1" applyFont="1" applyFill="1" applyBorder="1" applyAlignment="1">
      <alignment vertical="center" wrapText="1"/>
    </xf>
    <xf numFmtId="0" fontId="18" fillId="0" borderId="1" xfId="0" applyFont="1" applyBorder="1" applyAlignment="1">
      <alignment horizontal="left" vertical="center"/>
    </xf>
    <xf numFmtId="0" fontId="31" fillId="0" borderId="0" xfId="0" applyFont="1" applyAlignment="1">
      <alignment horizontal="left" vertical="center" readingOrder="1"/>
    </xf>
    <xf numFmtId="0" fontId="31" fillId="0" borderId="0" xfId="0" applyFont="1" applyBorder="1"/>
    <xf numFmtId="166" fontId="10" fillId="0" borderId="0" xfId="0" applyNumberFormat="1" applyFont="1"/>
    <xf numFmtId="0" fontId="2" fillId="0" borderId="0" xfId="0" applyFont="1" applyBorder="1"/>
    <xf numFmtId="0" fontId="32" fillId="0" borderId="0" xfId="0" applyFont="1"/>
    <xf numFmtId="3" fontId="11" fillId="3" borderId="0" xfId="0" applyNumberFormat="1" applyFont="1" applyFill="1" applyBorder="1" applyAlignment="1">
      <alignment vertical="center" wrapText="1"/>
    </xf>
    <xf numFmtId="0" fontId="11" fillId="3" borderId="0" xfId="0" applyFont="1" applyFill="1" applyBorder="1" applyAlignment="1">
      <alignment vertical="center"/>
    </xf>
    <xf numFmtId="0" fontId="11" fillId="5" borderId="0" xfId="0" applyFont="1" applyFill="1" applyBorder="1" applyAlignment="1">
      <alignment vertical="center"/>
    </xf>
    <xf numFmtId="0" fontId="14" fillId="0" borderId="0" xfId="0" applyFont="1"/>
    <xf numFmtId="0" fontId="12" fillId="0" borderId="1" xfId="0" applyFont="1" applyBorder="1" applyAlignment="1">
      <alignment vertical="center" wrapText="1"/>
    </xf>
    <xf numFmtId="0" fontId="12" fillId="0" borderId="1" xfId="0" applyFont="1" applyBorder="1" applyAlignment="1">
      <alignment horizontal="right" vertical="center" wrapText="1"/>
    </xf>
    <xf numFmtId="0" fontId="18" fillId="0" borderId="7" xfId="0" applyFont="1" applyBorder="1" applyAlignment="1">
      <alignment horizontal="right" vertical="center" wrapText="1"/>
    </xf>
    <xf numFmtId="0" fontId="18" fillId="0" borderId="4" xfId="0" applyFont="1" applyBorder="1" applyAlignment="1">
      <alignment horizontal="center" vertical="center" wrapText="1"/>
    </xf>
    <xf numFmtId="3" fontId="16" fillId="0" borderId="4" xfId="0" applyNumberFormat="1" applyFont="1" applyBorder="1" applyAlignment="1">
      <alignment horizontal="center" vertical="center" wrapText="1"/>
    </xf>
    <xf numFmtId="0" fontId="18" fillId="3" borderId="4"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3" borderId="2" xfId="0" applyFont="1" applyFill="1" applyBorder="1" applyAlignment="1">
      <alignment horizontal="right" vertical="center" wrapText="1"/>
    </xf>
    <xf numFmtId="0" fontId="18" fillId="3" borderId="2" xfId="0" applyFont="1" applyFill="1" applyBorder="1" applyAlignment="1">
      <alignment horizontal="center" vertical="center" wrapText="1"/>
    </xf>
    <xf numFmtId="3" fontId="16" fillId="3" borderId="2" xfId="0" applyNumberFormat="1" applyFont="1" applyFill="1" applyBorder="1" applyAlignment="1">
      <alignment horizontal="center" vertical="center" wrapText="1"/>
    </xf>
    <xf numFmtId="0" fontId="18" fillId="6" borderId="2" xfId="0" applyFont="1" applyFill="1" applyBorder="1" applyAlignment="1">
      <alignment horizontal="center" vertical="center" wrapText="1"/>
    </xf>
    <xf numFmtId="3" fontId="16" fillId="6" borderId="2" xfId="0" applyNumberFormat="1" applyFont="1" applyFill="1" applyBorder="1" applyAlignment="1">
      <alignment horizontal="center" vertical="center" wrapText="1"/>
    </xf>
    <xf numFmtId="0" fontId="18" fillId="6" borderId="2" xfId="0" applyFont="1" applyFill="1" applyBorder="1" applyAlignment="1">
      <alignment horizontal="left" vertical="center" wrapText="1"/>
    </xf>
    <xf numFmtId="0" fontId="18" fillId="3" borderId="3" xfId="0" applyFont="1" applyFill="1" applyBorder="1" applyAlignment="1">
      <alignment horizontal="center" vertical="center" wrapText="1"/>
    </xf>
    <xf numFmtId="3" fontId="16" fillId="3" borderId="3" xfId="0" applyNumberFormat="1" applyFont="1" applyFill="1" applyBorder="1" applyAlignment="1">
      <alignment horizontal="center" vertical="center" wrapText="1"/>
    </xf>
    <xf numFmtId="0" fontId="18" fillId="6" borderId="8" xfId="0" applyFont="1" applyFill="1" applyBorder="1" applyAlignment="1">
      <alignment horizontal="right" vertical="center" wrapText="1"/>
    </xf>
    <xf numFmtId="0" fontId="18" fillId="6" borderId="8" xfId="0" applyFont="1" applyFill="1" applyBorder="1" applyAlignment="1">
      <alignment horizontal="center" vertical="center" wrapText="1"/>
    </xf>
    <xf numFmtId="3" fontId="16" fillId="6" borderId="8" xfId="0" applyNumberFormat="1" applyFont="1" applyFill="1" applyBorder="1" applyAlignment="1">
      <alignment horizontal="center" vertical="center" wrapText="1"/>
    </xf>
    <xf numFmtId="0" fontId="18" fillId="6" borderId="8" xfId="0" applyFont="1" applyFill="1" applyBorder="1" applyAlignment="1">
      <alignment horizontal="left" vertical="center" wrapText="1"/>
    </xf>
    <xf numFmtId="9" fontId="18" fillId="0" borderId="1" xfId="11" applyFont="1" applyBorder="1" applyAlignment="1">
      <alignment vertical="center"/>
    </xf>
    <xf numFmtId="0" fontId="12" fillId="0" borderId="0" xfId="0" applyFont="1" applyAlignment="1">
      <alignment horizontal="right" vertical="center"/>
    </xf>
    <xf numFmtId="0" fontId="12" fillId="0" borderId="0" xfId="0" applyFont="1" applyAlignment="1"/>
    <xf numFmtId="0" fontId="12" fillId="0" borderId="1" xfId="0" applyFont="1" applyBorder="1" applyAlignment="1">
      <alignment vertical="top" wrapText="1" readingOrder="2"/>
    </xf>
    <xf numFmtId="0" fontId="17" fillId="0" borderId="1" xfId="0" applyFont="1" applyBorder="1" applyAlignment="1"/>
    <xf numFmtId="0" fontId="12" fillId="0" borderId="0" xfId="0" applyFont="1" applyAlignment="1">
      <alignment horizontal="left" vertical="center"/>
    </xf>
    <xf numFmtId="0" fontId="12" fillId="0" borderId="1" xfId="0" applyFont="1" applyBorder="1" applyAlignment="1">
      <alignment wrapText="1"/>
    </xf>
    <xf numFmtId="0" fontId="18" fillId="0" borderId="1" xfId="0" applyFont="1" applyBorder="1" applyAlignment="1">
      <alignment vertical="center" wrapText="1"/>
    </xf>
    <xf numFmtId="0" fontId="12" fillId="0" borderId="1" xfId="0" applyFont="1" applyBorder="1" applyAlignment="1">
      <alignment horizontal="left" vertical="center" wrapText="1"/>
    </xf>
    <xf numFmtId="0" fontId="12" fillId="0" borderId="1" xfId="0" applyFont="1" applyBorder="1" applyAlignment="1">
      <alignment vertical="center" wrapText="1" readingOrder="2"/>
    </xf>
    <xf numFmtId="0" fontId="12" fillId="0" borderId="1" xfId="0" applyFont="1" applyBorder="1" applyAlignment="1">
      <alignment horizontal="left" vertical="center" wrapText="1" readingOrder="2"/>
    </xf>
    <xf numFmtId="0" fontId="18" fillId="6" borderId="12" xfId="0" applyFont="1" applyFill="1" applyBorder="1" applyAlignment="1">
      <alignment vertical="center" wrapText="1"/>
    </xf>
    <xf numFmtId="0" fontId="18" fillId="6" borderId="12" xfId="0" applyFont="1" applyFill="1" applyBorder="1" applyAlignment="1">
      <alignment horizontal="left" vertical="center" wrapText="1"/>
    </xf>
    <xf numFmtId="0" fontId="11" fillId="0" borderId="0" xfId="4" applyFont="1" applyAlignment="1">
      <alignment vertical="center" wrapText="1"/>
    </xf>
    <xf numFmtId="0" fontId="11" fillId="0" borderId="0" xfId="4" applyFont="1"/>
    <xf numFmtId="0" fontId="19" fillId="0" borderId="0" xfId="4" applyFont="1"/>
    <xf numFmtId="0" fontId="18" fillId="3" borderId="12" xfId="0" applyFont="1" applyFill="1" applyBorder="1" applyAlignment="1">
      <alignment vertical="center" wrapText="1"/>
    </xf>
    <xf numFmtId="0" fontId="18" fillId="3" borderId="12" xfId="0"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vertical="top" wrapText="1"/>
    </xf>
    <xf numFmtId="0" fontId="6" fillId="0" borderId="0" xfId="0" applyFont="1" applyBorder="1" applyAlignment="1">
      <alignment horizontal="right" vertical="center" wrapText="1"/>
    </xf>
    <xf numFmtId="0" fontId="6" fillId="0" borderId="0" xfId="0" applyFont="1" applyBorder="1" applyAlignment="1">
      <alignment horizontal="center" vertical="center" wrapText="1"/>
    </xf>
    <xf numFmtId="0" fontId="12" fillId="0" borderId="0" xfId="0" applyFont="1" applyBorder="1" applyAlignment="1">
      <alignment vertical="center" readingOrder="2"/>
    </xf>
    <xf numFmtId="3" fontId="18" fillId="6" borderId="12" xfId="0" applyNumberFormat="1" applyFont="1" applyFill="1" applyBorder="1" applyAlignment="1">
      <alignment vertical="center" wrapText="1"/>
    </xf>
    <xf numFmtId="3" fontId="18" fillId="3" borderId="12" xfId="0" applyNumberFormat="1" applyFont="1" applyFill="1" applyBorder="1" applyAlignment="1">
      <alignment vertical="center" wrapText="1"/>
    </xf>
    <xf numFmtId="0" fontId="16" fillId="4" borderId="11" xfId="0" applyFont="1" applyFill="1" applyBorder="1" applyAlignment="1">
      <alignment horizontal="right" vertical="center" wrapText="1"/>
    </xf>
    <xf numFmtId="0" fontId="16" fillId="4" borderId="11" xfId="0" applyFont="1" applyFill="1" applyBorder="1" applyAlignment="1">
      <alignment horizontal="center" vertical="center" wrapText="1"/>
    </xf>
    <xf numFmtId="0" fontId="16" fillId="4" borderId="11" xfId="0" applyFont="1" applyFill="1" applyBorder="1" applyAlignment="1">
      <alignment horizontal="left" vertical="center" wrapText="1"/>
    </xf>
    <xf numFmtId="0" fontId="18" fillId="0" borderId="0" xfId="0" applyFont="1" applyBorder="1" applyAlignment="1">
      <alignment vertical="center" wrapText="1"/>
    </xf>
    <xf numFmtId="3" fontId="18" fillId="0" borderId="0" xfId="0" applyNumberFormat="1" applyFont="1" applyBorder="1" applyAlignment="1">
      <alignment vertical="center" wrapText="1"/>
    </xf>
    <xf numFmtId="0" fontId="18" fillId="3" borderId="0" xfId="0" applyFont="1" applyFill="1" applyBorder="1" applyAlignment="1">
      <alignment horizontal="left" vertical="center" wrapText="1"/>
    </xf>
    <xf numFmtId="0" fontId="18" fillId="0" borderId="0" xfId="0" applyFont="1" applyBorder="1" applyAlignment="1">
      <alignment horizontal="left" vertical="center" wrapText="1"/>
    </xf>
    <xf numFmtId="0" fontId="18" fillId="6" borderId="6" xfId="0" applyFont="1" applyFill="1" applyBorder="1" applyAlignment="1">
      <alignment vertical="center" wrapText="1"/>
    </xf>
    <xf numFmtId="3" fontId="18" fillId="6" borderId="6" xfId="0" applyNumberFormat="1" applyFont="1" applyFill="1" applyBorder="1" applyAlignment="1">
      <alignment vertical="center" wrapText="1"/>
    </xf>
    <xf numFmtId="0" fontId="18" fillId="6" borderId="6" xfId="0" applyFont="1" applyFill="1" applyBorder="1" applyAlignment="1">
      <alignment horizontal="left" vertical="center" wrapText="1"/>
    </xf>
    <xf numFmtId="0" fontId="11" fillId="0" borderId="1" xfId="0" applyFont="1" applyBorder="1" applyAlignment="1">
      <alignment vertical="center"/>
    </xf>
    <xf numFmtId="0" fontId="19" fillId="0" borderId="1" xfId="0" applyFont="1" applyBorder="1"/>
    <xf numFmtId="0" fontId="12" fillId="0" borderId="1" xfId="0" applyFont="1" applyBorder="1" applyAlignment="1">
      <alignment horizontal="left" vertical="center" readingOrder="2"/>
    </xf>
    <xf numFmtId="0" fontId="34" fillId="0" borderId="1" xfId="0" applyFont="1" applyBorder="1" applyAlignment="1">
      <alignment vertical="center"/>
    </xf>
    <xf numFmtId="0" fontId="0" fillId="0" borderId="0" xfId="0" applyBorder="1"/>
    <xf numFmtId="3" fontId="4" fillId="3" borderId="0" xfId="0" applyNumberFormat="1" applyFont="1" applyFill="1" applyBorder="1" applyAlignment="1">
      <alignment vertical="center"/>
    </xf>
    <xf numFmtId="0" fontId="12" fillId="0" borderId="3" xfId="11" applyNumberFormat="1" applyFont="1" applyBorder="1" applyAlignment="1">
      <alignment horizontal="center" vertical="center" wrapText="1"/>
    </xf>
    <xf numFmtId="0" fontId="12" fillId="6" borderId="6" xfId="0" applyFont="1" applyFill="1" applyBorder="1" applyAlignment="1">
      <alignment horizontal="left" vertical="center"/>
    </xf>
    <xf numFmtId="0" fontId="12" fillId="0" borderId="17" xfId="0" applyFont="1" applyBorder="1" applyAlignment="1">
      <alignment horizontal="left" vertical="center"/>
    </xf>
    <xf numFmtId="0" fontId="6" fillId="0" borderId="0" xfId="0" applyFont="1" applyBorder="1" applyAlignment="1">
      <alignment vertical="center" wrapText="1"/>
    </xf>
    <xf numFmtId="0" fontId="11" fillId="0" borderId="0" xfId="0" applyFont="1" applyBorder="1" applyAlignment="1">
      <alignment horizontal="left" vertical="center" wrapText="1"/>
    </xf>
    <xf numFmtId="0" fontId="6" fillId="0" borderId="7" xfId="0" applyFont="1" applyBorder="1" applyAlignment="1">
      <alignment vertical="center" wrapText="1"/>
    </xf>
    <xf numFmtId="0" fontId="11" fillId="0" borderId="1" xfId="0" applyFont="1" applyBorder="1" applyAlignment="1">
      <alignment horizontal="left" vertical="center"/>
    </xf>
    <xf numFmtId="0" fontId="12" fillId="0" borderId="0" xfId="0" applyFont="1" applyBorder="1" applyAlignment="1">
      <alignment vertical="center" wrapText="1" readingOrder="2"/>
    </xf>
    <xf numFmtId="0" fontId="18" fillId="3" borderId="0" xfId="0" applyFont="1" applyFill="1" applyAlignment="1">
      <alignment vertical="center"/>
    </xf>
    <xf numFmtId="0" fontId="34" fillId="0" borderId="1" xfId="0" applyFont="1" applyBorder="1" applyAlignment="1">
      <alignment horizontal="center" vertical="center"/>
    </xf>
    <xf numFmtId="0" fontId="14" fillId="0" borderId="1" xfId="0" applyFont="1" applyBorder="1" applyAlignment="1">
      <alignment vertical="center"/>
    </xf>
    <xf numFmtId="0" fontId="14" fillId="0" borderId="1" xfId="0" applyFont="1" applyBorder="1" applyAlignment="1">
      <alignment horizontal="right" vertical="center"/>
    </xf>
    <xf numFmtId="0" fontId="36" fillId="0" borderId="1" xfId="0" applyFont="1" applyBorder="1" applyAlignment="1">
      <alignment vertical="center"/>
    </xf>
    <xf numFmtId="3" fontId="11" fillId="3" borderId="0" xfId="0" applyNumberFormat="1" applyFont="1" applyFill="1" applyBorder="1" applyAlignment="1">
      <alignment horizontal="right" vertical="center" wrapText="1"/>
    </xf>
    <xf numFmtId="0" fontId="11" fillId="3" borderId="0" xfId="0" applyFont="1" applyFill="1" applyBorder="1" applyAlignment="1">
      <alignment horizontal="right" vertical="center" wrapText="1"/>
    </xf>
    <xf numFmtId="0" fontId="10" fillId="0" borderId="0" xfId="0" applyFont="1" applyAlignment="1">
      <alignment horizontal="left" vertical="center" readingOrder="1"/>
    </xf>
    <xf numFmtId="0" fontId="6" fillId="0" borderId="0" xfId="0" applyFont="1" applyBorder="1" applyAlignment="1">
      <alignment vertical="center"/>
    </xf>
    <xf numFmtId="0" fontId="18" fillId="0" borderId="1" xfId="0" applyFont="1" applyBorder="1" applyAlignment="1">
      <alignment vertical="center"/>
    </xf>
    <xf numFmtId="0" fontId="11" fillId="6" borderId="6" xfId="0" applyFont="1" applyFill="1" applyBorder="1" applyAlignment="1">
      <alignment horizontal="right" vertical="center"/>
    </xf>
    <xf numFmtId="3" fontId="12" fillId="0" borderId="17" xfId="0" applyNumberFormat="1" applyFont="1" applyBorder="1" applyAlignment="1">
      <alignment horizontal="center" vertical="center"/>
    </xf>
    <xf numFmtId="3" fontId="12" fillId="6" borderId="6" xfId="0" applyNumberFormat="1" applyFont="1" applyFill="1" applyBorder="1" applyAlignment="1">
      <alignment horizontal="center" vertical="center"/>
    </xf>
    <xf numFmtId="0" fontId="37" fillId="0" borderId="0" xfId="0" applyFont="1" applyAlignment="1">
      <alignment wrapText="1"/>
    </xf>
    <xf numFmtId="0" fontId="38" fillId="0" borderId="0" xfId="0" applyFont="1"/>
    <xf numFmtId="0" fontId="11" fillId="3" borderId="6" xfId="0" applyFont="1" applyFill="1" applyBorder="1" applyAlignment="1">
      <alignment vertical="center"/>
    </xf>
    <xf numFmtId="0" fontId="39" fillId="0" borderId="0" xfId="0" applyFont="1"/>
    <xf numFmtId="0" fontId="12" fillId="0" borderId="1" xfId="0" applyFont="1" applyBorder="1" applyAlignment="1">
      <alignment horizontal="right" vertical="center" wrapText="1"/>
    </xf>
    <xf numFmtId="0" fontId="12" fillId="0" borderId="0" xfId="0" applyFont="1" applyBorder="1" applyAlignment="1">
      <alignment horizontal="right" vertical="center" wrapText="1" readingOrder="2"/>
    </xf>
    <xf numFmtId="9" fontId="11" fillId="0" borderId="0" xfId="11" applyFont="1" applyBorder="1" applyAlignment="1">
      <alignment horizontal="left" vertical="center"/>
    </xf>
    <xf numFmtId="3" fontId="12" fillId="3" borderId="0" xfId="12" applyNumberFormat="1" applyFont="1" applyFill="1" applyBorder="1" applyAlignment="1">
      <alignment horizontal="center" vertical="center"/>
    </xf>
    <xf numFmtId="3" fontId="6" fillId="3" borderId="0" xfId="0" applyNumberFormat="1" applyFont="1" applyFill="1" applyBorder="1" applyAlignment="1">
      <alignment horizontal="center" vertical="center" wrapText="1"/>
    </xf>
    <xf numFmtId="3" fontId="2" fillId="0" borderId="0" xfId="0" applyNumberFormat="1" applyFont="1"/>
    <xf numFmtId="0" fontId="5" fillId="0" borderId="0" xfId="0" applyFont="1" applyAlignment="1">
      <alignment horizontal="center"/>
    </xf>
    <xf numFmtId="3"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readingOrder="2"/>
    </xf>
    <xf numFmtId="0" fontId="2" fillId="9" borderId="0" xfId="0" applyFont="1" applyFill="1"/>
    <xf numFmtId="0" fontId="5" fillId="9" borderId="0" xfId="0" applyFont="1" applyFill="1"/>
    <xf numFmtId="0" fontId="11" fillId="6" borderId="0" xfId="0" applyFont="1" applyFill="1" applyBorder="1" applyAlignment="1">
      <alignment vertical="center"/>
    </xf>
    <xf numFmtId="3" fontId="11" fillId="6" borderId="0" xfId="0" applyNumberFormat="1" applyFont="1" applyFill="1" applyBorder="1" applyAlignment="1">
      <alignment horizontal="center" vertical="center"/>
    </xf>
    <xf numFmtId="0" fontId="18" fillId="3"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0" borderId="0" xfId="0" applyFont="1" applyBorder="1" applyAlignment="1">
      <alignment horizontal="center" vertical="center" wrapText="1"/>
    </xf>
    <xf numFmtId="0" fontId="11" fillId="3" borderId="0" xfId="0" applyFont="1" applyFill="1" applyBorder="1" applyAlignment="1">
      <alignment horizontal="center" vertical="center" wrapText="1"/>
    </xf>
    <xf numFmtId="0" fontId="12" fillId="3" borderId="0" xfId="0" applyFont="1" applyFill="1" applyBorder="1" applyAlignment="1">
      <alignment horizontal="left" vertical="center" wrapText="1"/>
    </xf>
    <xf numFmtId="3" fontId="11" fillId="6" borderId="0" xfId="0" applyNumberFormat="1" applyFont="1" applyFill="1" applyBorder="1" applyAlignment="1">
      <alignment horizontal="center" vertical="center" wrapText="1"/>
    </xf>
    <xf numFmtId="0" fontId="11" fillId="6" borderId="0" xfId="0" applyFont="1" applyFill="1" applyBorder="1" applyAlignment="1">
      <alignment horizontal="left" vertical="center" wrapText="1"/>
    </xf>
    <xf numFmtId="3" fontId="11" fillId="3" borderId="0" xfId="0" applyNumberFormat="1" applyFont="1" applyFill="1" applyBorder="1" applyAlignment="1">
      <alignment horizontal="center" vertical="center" wrapText="1"/>
    </xf>
    <xf numFmtId="0" fontId="11" fillId="3" borderId="0" xfId="0" applyFont="1" applyFill="1" applyBorder="1" applyAlignment="1">
      <alignment horizontal="left" vertical="center" wrapText="1"/>
    </xf>
    <xf numFmtId="0" fontId="11" fillId="6" borderId="0" xfId="0" applyFont="1" applyFill="1" applyBorder="1" applyAlignment="1">
      <alignment vertical="center" wrapText="1"/>
    </xf>
    <xf numFmtId="0" fontId="6" fillId="7" borderId="0" xfId="0" applyFont="1" applyFill="1" applyBorder="1" applyAlignment="1">
      <alignment horizontal="center" vertical="center" wrapText="1"/>
    </xf>
    <xf numFmtId="0" fontId="4" fillId="0" borderId="0" xfId="0" applyFont="1" applyBorder="1" applyAlignment="1">
      <alignment horizontal="left" vertical="center" wrapText="1"/>
    </xf>
    <xf numFmtId="3" fontId="6" fillId="0" borderId="0" xfId="0" applyNumberFormat="1" applyFont="1" applyBorder="1" applyAlignment="1">
      <alignment horizontal="center" vertical="center"/>
    </xf>
    <xf numFmtId="0" fontId="6" fillId="5" borderId="0" xfId="0" applyFont="1" applyFill="1" applyBorder="1" applyAlignment="1">
      <alignment horizontal="center" vertical="center" wrapText="1"/>
    </xf>
    <xf numFmtId="3" fontId="6" fillId="3" borderId="0" xfId="0" applyNumberFormat="1" applyFont="1" applyFill="1" applyBorder="1" applyAlignment="1">
      <alignment horizontal="center" vertical="center"/>
    </xf>
    <xf numFmtId="3" fontId="6" fillId="6" borderId="0" xfId="0" applyNumberFormat="1" applyFont="1" applyFill="1" applyBorder="1" applyAlignment="1">
      <alignment horizontal="center" vertical="center"/>
    </xf>
    <xf numFmtId="3" fontId="6" fillId="5" borderId="0" xfId="0" applyNumberFormat="1" applyFont="1" applyFill="1" applyBorder="1" applyAlignment="1">
      <alignment horizontal="center" vertical="center"/>
    </xf>
    <xf numFmtId="0" fontId="33" fillId="0" borderId="0" xfId="0" applyFont="1" applyBorder="1"/>
    <xf numFmtId="0" fontId="33" fillId="0" borderId="0" xfId="0" applyFont="1"/>
    <xf numFmtId="0" fontId="11" fillId="6" borderId="0" xfId="0" applyFont="1" applyFill="1" applyBorder="1" applyAlignment="1">
      <alignment horizontal="center" vertical="center"/>
    </xf>
    <xf numFmtId="0" fontId="5" fillId="0" borderId="0" xfId="0" applyFont="1" applyBorder="1" applyAlignment="1">
      <alignment horizontal="center"/>
    </xf>
    <xf numFmtId="0" fontId="11" fillId="3" borderId="0" xfId="0" applyFont="1" applyFill="1" applyBorder="1" applyAlignment="1">
      <alignment horizontal="center" vertical="center"/>
    </xf>
    <xf numFmtId="3" fontId="11" fillId="3" borderId="0" xfId="0" applyNumberFormat="1" applyFont="1" applyFill="1" applyBorder="1" applyAlignment="1">
      <alignment horizontal="center" vertical="center"/>
    </xf>
    <xf numFmtId="3" fontId="5" fillId="0" borderId="0" xfId="0" applyNumberFormat="1" applyFont="1"/>
    <xf numFmtId="0" fontId="40" fillId="0" borderId="0" xfId="0" applyFont="1"/>
    <xf numFmtId="3" fontId="10" fillId="0" borderId="0" xfId="0" applyNumberFormat="1" applyFont="1"/>
    <xf numFmtId="3" fontId="33" fillId="0" borderId="0" xfId="0" applyNumberFormat="1" applyFont="1"/>
    <xf numFmtId="3" fontId="4" fillId="0" borderId="0" xfId="0" applyNumberFormat="1" applyFont="1"/>
    <xf numFmtId="3" fontId="6" fillId="0" borderId="0" xfId="0" applyNumberFormat="1" applyFont="1"/>
    <xf numFmtId="3" fontId="17" fillId="0" borderId="0" xfId="0" applyNumberFormat="1" applyFont="1"/>
    <xf numFmtId="9" fontId="20" fillId="0" borderId="0" xfId="11" applyFont="1"/>
    <xf numFmtId="0" fontId="12" fillId="0" borderId="5" xfId="0" applyFont="1" applyBorder="1" applyAlignment="1">
      <alignment horizontal="right" vertical="center"/>
    </xf>
    <xf numFmtId="3" fontId="11" fillId="3" borderId="5" xfId="0" applyNumberFormat="1" applyFont="1" applyFill="1" applyBorder="1" applyAlignment="1">
      <alignment horizontal="center" vertical="center"/>
    </xf>
    <xf numFmtId="0" fontId="11" fillId="0" borderId="5" xfId="0" applyFont="1" applyBorder="1" applyAlignment="1">
      <alignment horizontal="left" vertical="center"/>
    </xf>
    <xf numFmtId="0" fontId="11" fillId="3" borderId="5" xfId="0" applyFont="1" applyFill="1" applyBorder="1" applyAlignment="1">
      <alignment horizontal="right" vertical="center" wrapText="1"/>
    </xf>
    <xf numFmtId="3" fontId="11" fillId="3" borderId="5" xfId="0" applyNumberFormat="1" applyFont="1" applyFill="1" applyBorder="1" applyAlignment="1">
      <alignment horizontal="center" vertical="center" wrapText="1"/>
    </xf>
    <xf numFmtId="0" fontId="11" fillId="3" borderId="5" xfId="0" applyFont="1" applyFill="1" applyBorder="1" applyAlignment="1">
      <alignment vertical="center"/>
    </xf>
    <xf numFmtId="3" fontId="12" fillId="3" borderId="19" xfId="0" applyNumberFormat="1" applyFont="1" applyFill="1" applyBorder="1" applyAlignment="1">
      <alignment horizontal="center" vertical="center"/>
    </xf>
    <xf numFmtId="3" fontId="12" fillId="3" borderId="20" xfId="0" applyNumberFormat="1" applyFont="1" applyFill="1" applyBorder="1" applyAlignment="1">
      <alignment horizontal="center" vertical="center"/>
    </xf>
    <xf numFmtId="3" fontId="12" fillId="3" borderId="21" xfId="0" applyNumberFormat="1" applyFont="1" applyFill="1" applyBorder="1" applyAlignment="1">
      <alignment horizontal="center" vertical="center"/>
    </xf>
    <xf numFmtId="3" fontId="12" fillId="0" borderId="19" xfId="0" applyNumberFormat="1" applyFont="1" applyBorder="1" applyAlignment="1">
      <alignment horizontal="center" vertical="center"/>
    </xf>
    <xf numFmtId="3" fontId="11" fillId="6" borderId="6" xfId="0" applyNumberFormat="1" applyFont="1" applyFill="1" applyBorder="1" applyAlignment="1">
      <alignment horizontal="center" vertical="center"/>
    </xf>
    <xf numFmtId="1" fontId="19" fillId="0" borderId="0" xfId="0" applyNumberFormat="1" applyFont="1" applyAlignment="1">
      <alignment horizontal="right" indent="1"/>
    </xf>
    <xf numFmtId="0" fontId="11" fillId="6" borderId="0" xfId="0" applyNumberFormat="1" applyFont="1" applyFill="1" applyBorder="1" applyAlignment="1">
      <alignment horizontal="center" vertical="center"/>
    </xf>
    <xf numFmtId="0" fontId="11" fillId="3" borderId="0" xfId="0" applyFont="1" applyFill="1" applyBorder="1" applyAlignment="1">
      <alignment horizontal="right" vertical="center" readingOrder="2"/>
    </xf>
    <xf numFmtId="0" fontId="11" fillId="3" borderId="0" xfId="0" applyFont="1" applyFill="1" applyBorder="1" applyAlignment="1">
      <alignment vertical="center" wrapText="1"/>
    </xf>
    <xf numFmtId="0" fontId="18" fillId="3" borderId="0" xfId="0" applyFont="1" applyFill="1" applyBorder="1" applyAlignment="1">
      <alignment horizontal="center" vertical="center" wrapText="1"/>
    </xf>
    <xf numFmtId="3" fontId="14" fillId="0" borderId="0" xfId="0" applyNumberFormat="1" applyFont="1" applyBorder="1" applyAlignment="1">
      <alignment vertical="center" wrapText="1"/>
    </xf>
    <xf numFmtId="0" fontId="16" fillId="3" borderId="0" xfId="0" applyFont="1" applyFill="1" applyBorder="1" applyAlignment="1">
      <alignment vertical="center" wrapText="1"/>
    </xf>
    <xf numFmtId="3" fontId="14" fillId="3" borderId="0" xfId="0" applyNumberFormat="1" applyFont="1" applyFill="1" applyBorder="1" applyAlignment="1">
      <alignment vertical="center" wrapText="1"/>
    </xf>
    <xf numFmtId="0" fontId="15" fillId="4" borderId="0" xfId="0" applyFont="1" applyFill="1" applyBorder="1" applyAlignment="1">
      <alignment horizontal="right" vertical="center" wrapText="1"/>
    </xf>
    <xf numFmtId="0" fontId="15" fillId="4" borderId="0" xfId="0" applyFont="1" applyFill="1" applyBorder="1" applyAlignment="1">
      <alignment horizontal="center" vertical="center" wrapText="1"/>
    </xf>
    <xf numFmtId="0" fontId="15" fillId="4" borderId="0" xfId="0" applyFont="1" applyFill="1" applyBorder="1" applyAlignment="1">
      <alignment horizontal="left" vertical="center" wrapText="1"/>
    </xf>
    <xf numFmtId="0" fontId="13" fillId="3" borderId="0" xfId="0" applyFont="1" applyFill="1" applyBorder="1" applyAlignment="1">
      <alignment horizontal="right" vertical="center" wrapText="1"/>
    </xf>
    <xf numFmtId="0" fontId="13" fillId="3" borderId="0" xfId="0" applyFont="1" applyFill="1" applyBorder="1" applyAlignment="1">
      <alignment horizontal="left" vertical="center" wrapText="1"/>
    </xf>
    <xf numFmtId="0" fontId="13" fillId="6" borderId="0" xfId="0" applyFont="1" applyFill="1" applyBorder="1" applyAlignment="1">
      <alignment horizontal="right" vertical="center" wrapText="1"/>
    </xf>
    <xf numFmtId="3" fontId="14" fillId="6" borderId="0" xfId="0" applyNumberFormat="1" applyFont="1" applyFill="1" applyBorder="1" applyAlignment="1">
      <alignment vertical="center" wrapText="1"/>
    </xf>
    <xf numFmtId="0" fontId="16" fillId="6" borderId="0" xfId="0" applyFont="1" applyFill="1" applyBorder="1" applyAlignment="1">
      <alignment vertical="center" wrapText="1"/>
    </xf>
    <xf numFmtId="0" fontId="13" fillId="6" borderId="0" xfId="0" applyFont="1" applyFill="1" applyBorder="1" applyAlignment="1">
      <alignment horizontal="left" vertical="center" wrapText="1"/>
    </xf>
    <xf numFmtId="0" fontId="15" fillId="6" borderId="0" xfId="0" applyFont="1" applyFill="1" applyBorder="1" applyAlignment="1">
      <alignment vertical="center" wrapText="1"/>
    </xf>
    <xf numFmtId="0" fontId="13" fillId="6" borderId="0" xfId="0" applyFont="1" applyFill="1" applyBorder="1" applyAlignment="1">
      <alignment vertical="center" wrapText="1"/>
    </xf>
    <xf numFmtId="3" fontId="14" fillId="4" borderId="0" xfId="0" applyNumberFormat="1" applyFont="1" applyFill="1" applyBorder="1" applyAlignment="1">
      <alignment vertical="center" wrapText="1"/>
    </xf>
    <xf numFmtId="0" fontId="11" fillId="6" borderId="0" xfId="0" applyFont="1" applyFill="1" applyBorder="1" applyAlignment="1">
      <alignment horizontal="right" vertical="center"/>
    </xf>
    <xf numFmtId="0" fontId="11" fillId="3" borderId="5" xfId="0" applyFont="1" applyFill="1" applyBorder="1" applyAlignment="1">
      <alignment horizontal="center" vertical="center"/>
    </xf>
    <xf numFmtId="0" fontId="6" fillId="0" borderId="5" xfId="0" applyFont="1" applyBorder="1" applyAlignment="1">
      <alignment horizontal="left" vertical="center"/>
    </xf>
    <xf numFmtId="0" fontId="6" fillId="6" borderId="0" xfId="0" applyFont="1" applyFill="1" applyBorder="1" applyAlignment="1">
      <alignment horizontal="left" vertical="center"/>
    </xf>
    <xf numFmtId="0" fontId="6" fillId="3" borderId="0" xfId="0" applyFont="1" applyFill="1" applyBorder="1" applyAlignment="1">
      <alignment horizontal="left" vertical="center"/>
    </xf>
    <xf numFmtId="0" fontId="11" fillId="6" borderId="6" xfId="0" applyFont="1" applyFill="1" applyBorder="1" applyAlignment="1">
      <alignment horizontal="center" vertical="center"/>
    </xf>
    <xf numFmtId="0" fontId="6" fillId="6" borderId="6" xfId="0" applyFont="1" applyFill="1" applyBorder="1" applyAlignment="1">
      <alignment horizontal="left" vertical="center"/>
    </xf>
    <xf numFmtId="3" fontId="18" fillId="3" borderId="5" xfId="0" applyNumberFormat="1" applyFont="1" applyFill="1" applyBorder="1" applyAlignment="1">
      <alignment horizontal="center" vertical="center"/>
    </xf>
    <xf numFmtId="3" fontId="18" fillId="3" borderId="0" xfId="0" applyNumberFormat="1" applyFont="1" applyFill="1" applyBorder="1" applyAlignment="1">
      <alignment horizontal="center" vertical="center"/>
    </xf>
    <xf numFmtId="3" fontId="18" fillId="6" borderId="0" xfId="0" applyNumberFormat="1" applyFont="1" applyFill="1" applyBorder="1" applyAlignment="1">
      <alignment horizontal="center" vertical="center"/>
    </xf>
    <xf numFmtId="0" fontId="11" fillId="6" borderId="6" xfId="0" applyFont="1" applyFill="1" applyBorder="1" applyAlignment="1">
      <alignment horizontal="left" vertical="center"/>
    </xf>
    <xf numFmtId="0" fontId="12" fillId="6" borderId="0" xfId="0" applyFont="1" applyFill="1" applyBorder="1" applyAlignment="1">
      <alignment horizontal="right" vertical="center"/>
    </xf>
    <xf numFmtId="0" fontId="11" fillId="6" borderId="0" xfId="0" applyFont="1" applyFill="1" applyBorder="1" applyAlignment="1">
      <alignment horizontal="left" vertical="center"/>
    </xf>
    <xf numFmtId="0" fontId="12" fillId="3" borderId="0" xfId="0" applyFont="1" applyFill="1" applyBorder="1" applyAlignment="1">
      <alignment horizontal="right" vertical="center"/>
    </xf>
    <xf numFmtId="0" fontId="11" fillId="3" borderId="0" xfId="0" applyFont="1" applyFill="1" applyBorder="1" applyAlignment="1">
      <alignment horizontal="left" vertical="center"/>
    </xf>
    <xf numFmtId="0" fontId="12" fillId="6" borderId="6" xfId="0" applyFont="1" applyFill="1" applyBorder="1" applyAlignment="1">
      <alignment horizontal="right" vertical="center"/>
    </xf>
    <xf numFmtId="3" fontId="11" fillId="3" borderId="6" xfId="0" applyNumberFormat="1" applyFont="1" applyFill="1" applyBorder="1" applyAlignment="1">
      <alignment horizontal="center" vertical="center" wrapText="1"/>
    </xf>
    <xf numFmtId="3" fontId="18" fillId="3" borderId="6" xfId="0" applyNumberFormat="1" applyFont="1" applyFill="1" applyBorder="1" applyAlignment="1">
      <alignment horizontal="center" vertical="center"/>
    </xf>
    <xf numFmtId="0" fontId="11" fillId="6" borderId="6" xfId="0" applyFont="1" applyFill="1" applyBorder="1" applyAlignment="1">
      <alignment vertical="center"/>
    </xf>
    <xf numFmtId="0" fontId="11" fillId="0" borderId="5" xfId="0" applyFont="1" applyBorder="1" applyAlignment="1">
      <alignment vertical="center"/>
    </xf>
    <xf numFmtId="0" fontId="11" fillId="3" borderId="0" xfId="0" applyFont="1" applyFill="1" applyBorder="1" applyAlignment="1">
      <alignment horizontal="left" vertical="center" wrapText="1" readingOrder="2"/>
    </xf>
    <xf numFmtId="0" fontId="11" fillId="0" borderId="5" xfId="0" applyFont="1" applyBorder="1" applyAlignment="1">
      <alignment horizontal="right" vertical="center"/>
    </xf>
    <xf numFmtId="0" fontId="11" fillId="3" borderId="5" xfId="0" applyNumberFormat="1" applyFont="1" applyFill="1" applyBorder="1" applyAlignment="1">
      <alignment horizontal="center" vertical="center"/>
    </xf>
    <xf numFmtId="0" fontId="11" fillId="3" borderId="0" xfId="0" applyFont="1" applyFill="1" applyBorder="1" applyAlignment="1">
      <alignment vertical="center" wrapText="1" readingOrder="2"/>
    </xf>
    <xf numFmtId="0" fontId="11" fillId="6" borderId="6" xfId="0" applyNumberFormat="1" applyFont="1" applyFill="1" applyBorder="1" applyAlignment="1">
      <alignment horizontal="center" vertical="center"/>
    </xf>
    <xf numFmtId="3" fontId="6" fillId="3" borderId="5" xfId="0" applyNumberFormat="1" applyFont="1" applyFill="1" applyBorder="1" applyAlignment="1">
      <alignment horizontal="center" vertical="center" wrapText="1"/>
    </xf>
    <xf numFmtId="3" fontId="6" fillId="6" borderId="0" xfId="0" applyNumberFormat="1" applyFont="1" applyFill="1" applyBorder="1" applyAlignment="1">
      <alignment horizontal="center" vertical="center" wrapText="1"/>
    </xf>
    <xf numFmtId="3" fontId="6" fillId="6" borderId="0" xfId="0" quotePrefix="1" applyNumberFormat="1" applyFont="1" applyFill="1" applyBorder="1" applyAlignment="1">
      <alignment horizontal="center" vertical="center" wrapText="1"/>
    </xf>
    <xf numFmtId="3" fontId="6" fillId="6" borderId="6" xfId="0" applyNumberFormat="1" applyFont="1" applyFill="1" applyBorder="1" applyAlignment="1">
      <alignment horizontal="center" vertical="center" wrapText="1"/>
    </xf>
    <xf numFmtId="9" fontId="18" fillId="3" borderId="8" xfId="11" applyFont="1" applyFill="1" applyBorder="1" applyAlignment="1">
      <alignment horizontal="right" vertical="center"/>
    </xf>
    <xf numFmtId="3" fontId="12" fillId="3" borderId="8" xfId="12" applyNumberFormat="1" applyFont="1" applyFill="1" applyBorder="1" applyAlignment="1">
      <alignment horizontal="center" vertical="center"/>
    </xf>
    <xf numFmtId="9" fontId="18" fillId="6" borderId="0" xfId="11" applyFont="1" applyFill="1" applyBorder="1" applyAlignment="1">
      <alignment horizontal="right" vertical="center"/>
    </xf>
    <xf numFmtId="3" fontId="12" fillId="6" borderId="0" xfId="12" applyNumberFormat="1" applyFont="1" applyFill="1" applyBorder="1" applyAlignment="1">
      <alignment horizontal="center" vertical="center"/>
    </xf>
    <xf numFmtId="9" fontId="18" fillId="3" borderId="0" xfId="11" applyFont="1" applyFill="1" applyBorder="1" applyAlignment="1">
      <alignment horizontal="right" vertical="center"/>
    </xf>
    <xf numFmtId="3" fontId="18" fillId="6" borderId="15" xfId="0" applyNumberFormat="1" applyFont="1" applyFill="1" applyBorder="1" applyAlignment="1">
      <alignment horizontal="center" vertical="center"/>
    </xf>
    <xf numFmtId="0" fontId="11" fillId="6" borderId="0" xfId="0" applyFont="1" applyFill="1" applyBorder="1" applyAlignment="1">
      <alignment horizontal="center" vertical="center"/>
    </xf>
    <xf numFmtId="0" fontId="11" fillId="3" borderId="0" xfId="0" applyFont="1" applyFill="1" applyBorder="1" applyAlignment="1">
      <alignment horizontal="center" vertical="center"/>
    </xf>
    <xf numFmtId="0" fontId="11" fillId="6" borderId="6" xfId="0" applyFont="1" applyFill="1" applyBorder="1" applyAlignment="1">
      <alignment horizontal="center" vertical="center"/>
    </xf>
    <xf numFmtId="3" fontId="11" fillId="6" borderId="6" xfId="0" applyNumberFormat="1" applyFont="1" applyFill="1" applyBorder="1" applyAlignment="1">
      <alignment horizontal="center" vertical="center"/>
    </xf>
    <xf numFmtId="3" fontId="11" fillId="3" borderId="0" xfId="0" applyNumberFormat="1" applyFont="1" applyFill="1" applyBorder="1" applyAlignment="1">
      <alignment horizontal="center" vertical="center"/>
    </xf>
    <xf numFmtId="0" fontId="6" fillId="0" borderId="5" xfId="0" applyFont="1" applyBorder="1" applyAlignment="1">
      <alignment horizontal="center" vertical="center"/>
    </xf>
    <xf numFmtId="0" fontId="6" fillId="6" borderId="0" xfId="0" applyFont="1" applyFill="1" applyBorder="1" applyAlignment="1">
      <alignment horizontal="center" vertical="center"/>
    </xf>
    <xf numFmtId="0" fontId="6" fillId="3" borderId="0" xfId="0" applyFont="1" applyFill="1" applyBorder="1" applyAlignment="1">
      <alignment horizontal="center" vertical="center"/>
    </xf>
    <xf numFmtId="0" fontId="6" fillId="6" borderId="6" xfId="0" applyFont="1" applyFill="1" applyBorder="1" applyAlignment="1">
      <alignment horizontal="center" vertical="center"/>
    </xf>
    <xf numFmtId="0" fontId="11" fillId="3" borderId="5" xfId="0" applyFont="1" applyFill="1" applyBorder="1" applyAlignment="1">
      <alignment horizontal="center" vertical="center" wrapText="1" readingOrder="2"/>
    </xf>
    <xf numFmtId="3" fontId="12" fillId="6" borderId="9" xfId="12" applyNumberFormat="1" applyFont="1" applyFill="1" applyBorder="1" applyAlignment="1">
      <alignment horizontal="center" vertical="center"/>
    </xf>
    <xf numFmtId="0" fontId="11" fillId="3" borderId="5" xfId="0" applyFont="1" applyFill="1" applyBorder="1" applyAlignment="1">
      <alignment horizontal="right" vertical="center"/>
    </xf>
    <xf numFmtId="3" fontId="11" fillId="3" borderId="5" xfId="0" applyNumberFormat="1" applyFont="1" applyFill="1" applyBorder="1" applyAlignment="1">
      <alignment vertical="center"/>
    </xf>
    <xf numFmtId="3" fontId="11" fillId="6" borderId="0" xfId="0" applyNumberFormat="1" applyFont="1" applyFill="1" applyBorder="1" applyAlignment="1">
      <alignment vertical="center"/>
    </xf>
    <xf numFmtId="3" fontId="11" fillId="3" borderId="0" xfId="0" applyNumberFormat="1" applyFont="1" applyFill="1" applyBorder="1" applyAlignment="1">
      <alignment vertical="center"/>
    </xf>
    <xf numFmtId="0" fontId="11" fillId="0" borderId="5" xfId="0" applyFont="1" applyBorder="1" applyAlignment="1">
      <alignment horizontal="right"/>
    </xf>
    <xf numFmtId="0" fontId="11" fillId="6" borderId="0" xfId="0" applyFont="1" applyFill="1" applyBorder="1" applyAlignment="1">
      <alignment horizontal="right"/>
    </xf>
    <xf numFmtId="0" fontId="11" fillId="0" borderId="0" xfId="0" applyFont="1" applyBorder="1" applyAlignment="1">
      <alignment horizontal="right"/>
    </xf>
    <xf numFmtId="0" fontId="11" fillId="3" borderId="0" xfId="0" applyFont="1" applyFill="1" applyBorder="1" applyAlignment="1">
      <alignment horizontal="right" vertical="center" readingOrder="2"/>
    </xf>
    <xf numFmtId="0" fontId="11" fillId="3" borderId="0" xfId="0" applyFont="1" applyFill="1" applyBorder="1" applyAlignment="1">
      <alignment horizontal="right" vertical="center"/>
    </xf>
    <xf numFmtId="0" fontId="11" fillId="6" borderId="0" xfId="0" applyFont="1" applyFill="1" applyBorder="1" applyAlignment="1">
      <alignment horizontal="right" vertical="center"/>
    </xf>
    <xf numFmtId="3" fontId="6" fillId="6" borderId="0" xfId="0" applyNumberFormat="1" applyFont="1" applyFill="1" applyBorder="1" applyAlignment="1">
      <alignment horizontal="right" vertical="center"/>
    </xf>
    <xf numFmtId="167" fontId="11" fillId="6" borderId="0" xfId="0" applyNumberFormat="1" applyFont="1" applyFill="1" applyBorder="1" applyAlignment="1">
      <alignment horizontal="center" vertical="center"/>
    </xf>
    <xf numFmtId="167" fontId="11" fillId="3" borderId="0" xfId="0" applyNumberFormat="1" applyFont="1" applyFill="1" applyBorder="1" applyAlignment="1">
      <alignment horizontal="center" vertical="center"/>
    </xf>
    <xf numFmtId="3" fontId="11" fillId="6" borderId="0" xfId="0" applyNumberFormat="1" applyFont="1" applyFill="1" applyBorder="1" applyAlignment="1">
      <alignment horizontal="center" vertical="center" readingOrder="1"/>
    </xf>
    <xf numFmtId="3" fontId="11" fillId="0" borderId="22" xfId="0" applyNumberFormat="1" applyFont="1" applyBorder="1" applyAlignment="1">
      <alignment horizontal="center" vertical="center"/>
    </xf>
    <xf numFmtId="3" fontId="11" fillId="6" borderId="0" xfId="0" applyNumberFormat="1" applyFont="1" applyFill="1" applyBorder="1" applyAlignment="1">
      <alignment horizontal="center" vertical="center"/>
    </xf>
    <xf numFmtId="3" fontId="11" fillId="3" borderId="0" xfId="0" applyNumberFormat="1" applyFont="1" applyFill="1" applyBorder="1" applyAlignment="1">
      <alignment horizontal="center" vertical="center"/>
    </xf>
    <xf numFmtId="0" fontId="11" fillId="6" borderId="6" xfId="0" applyFont="1" applyFill="1" applyBorder="1" applyAlignment="1">
      <alignment horizontal="right" vertical="center"/>
    </xf>
    <xf numFmtId="0" fontId="11" fillId="6" borderId="6" xfId="0" applyFont="1" applyFill="1" applyBorder="1" applyAlignment="1">
      <alignment horizontal="left" vertical="center"/>
    </xf>
    <xf numFmtId="3" fontId="11" fillId="3" borderId="0" xfId="0" applyNumberFormat="1" applyFont="1" applyFill="1" applyBorder="1" applyAlignment="1">
      <alignment horizontal="center" vertical="center" readingOrder="1"/>
    </xf>
    <xf numFmtId="3" fontId="11" fillId="6" borderId="0" xfId="0" applyNumberFormat="1" applyFont="1" applyFill="1" applyBorder="1" applyAlignment="1">
      <alignment horizontal="center" vertical="center"/>
    </xf>
    <xf numFmtId="3" fontId="11" fillId="6" borderId="6" xfId="0" applyNumberFormat="1" applyFont="1" applyFill="1" applyBorder="1" applyAlignment="1">
      <alignment horizontal="center" vertical="center"/>
    </xf>
    <xf numFmtId="0" fontId="12" fillId="3" borderId="0" xfId="12" applyNumberFormat="1" applyFont="1" applyFill="1" applyBorder="1" applyAlignment="1">
      <alignment horizontal="center" vertical="center"/>
    </xf>
    <xf numFmtId="0" fontId="12" fillId="6" borderId="0" xfId="12" applyNumberFormat="1" applyFont="1" applyFill="1" applyBorder="1" applyAlignment="1">
      <alignment horizontal="center" vertical="center"/>
    </xf>
    <xf numFmtId="0" fontId="11" fillId="10" borderId="3" xfId="0" applyFont="1" applyFill="1" applyBorder="1" applyAlignment="1">
      <alignment horizontal="center" vertical="center" wrapText="1"/>
    </xf>
    <xf numFmtId="0" fontId="11" fillId="10" borderId="3" xfId="0" applyFont="1" applyFill="1" applyBorder="1" applyAlignment="1">
      <alignment horizontal="center" vertical="center"/>
    </xf>
    <xf numFmtId="0" fontId="11" fillId="10" borderId="9" xfId="0" applyFont="1" applyFill="1" applyBorder="1" applyAlignment="1">
      <alignment horizontal="center" vertical="center" wrapText="1"/>
    </xf>
    <xf numFmtId="0" fontId="12" fillId="10" borderId="3" xfId="0" applyFont="1" applyFill="1" applyBorder="1" applyAlignment="1">
      <alignment horizontal="center" vertical="center"/>
    </xf>
    <xf numFmtId="0" fontId="12"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10" borderId="1" xfId="0" applyFont="1" applyFill="1" applyBorder="1" applyAlignment="1">
      <alignment horizontal="center" vertical="center" wrapText="1" readingOrder="1"/>
    </xf>
    <xf numFmtId="0" fontId="11" fillId="10" borderId="2" xfId="0" applyFont="1" applyFill="1" applyBorder="1" applyAlignment="1">
      <alignment horizontal="center" vertical="center"/>
    </xf>
    <xf numFmtId="0" fontId="6" fillId="10" borderId="1" xfId="0" applyFont="1" applyFill="1" applyBorder="1" applyAlignment="1">
      <alignment vertical="center" wrapText="1"/>
    </xf>
    <xf numFmtId="0" fontId="6" fillId="10" borderId="1" xfId="0" applyFont="1" applyFill="1" applyBorder="1" applyAlignment="1">
      <alignment horizontal="center" vertical="center"/>
    </xf>
    <xf numFmtId="0" fontId="11" fillId="10" borderId="6" xfId="0" applyFont="1" applyFill="1" applyBorder="1" applyAlignment="1">
      <alignment horizontal="right" vertical="center" wrapText="1"/>
    </xf>
    <xf numFmtId="0" fontId="11" fillId="10" borderId="10"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readingOrder="1"/>
    </xf>
    <xf numFmtId="0" fontId="11" fillId="10" borderId="15" xfId="0" applyFont="1" applyFill="1" applyBorder="1" applyAlignment="1">
      <alignment horizontal="right" vertical="center"/>
    </xf>
    <xf numFmtId="0" fontId="11" fillId="10" borderId="6" xfId="0" applyFont="1" applyFill="1" applyBorder="1" applyAlignment="1">
      <alignment horizontal="left" vertical="center"/>
    </xf>
    <xf numFmtId="0" fontId="11" fillId="0" borderId="10" xfId="0" applyFont="1" applyBorder="1" applyAlignment="1">
      <alignment horizontal="right" vertical="center"/>
    </xf>
    <xf numFmtId="0" fontId="11" fillId="6" borderId="2" xfId="0" applyFont="1" applyFill="1" applyBorder="1" applyAlignment="1">
      <alignment horizontal="right" vertical="center"/>
    </xf>
    <xf numFmtId="0" fontId="11" fillId="3" borderId="2" xfId="0" applyFont="1" applyFill="1" applyBorder="1" applyAlignment="1">
      <alignment horizontal="right" vertical="center"/>
    </xf>
    <xf numFmtId="0" fontId="11" fillId="6" borderId="22" xfId="0" applyFont="1" applyFill="1" applyBorder="1" applyAlignment="1">
      <alignment horizontal="right" vertical="center"/>
    </xf>
    <xf numFmtId="0" fontId="11" fillId="0" borderId="10" xfId="0" applyFont="1" applyBorder="1" applyAlignment="1">
      <alignment horizontal="left" vertical="center"/>
    </xf>
    <xf numFmtId="0" fontId="11" fillId="6" borderId="2" xfId="0" applyFont="1" applyFill="1" applyBorder="1" applyAlignment="1">
      <alignment horizontal="left" vertical="center"/>
    </xf>
    <xf numFmtId="0" fontId="11" fillId="3" borderId="2" xfId="0" applyFont="1" applyFill="1" applyBorder="1" applyAlignment="1">
      <alignment horizontal="left" vertical="center"/>
    </xf>
    <xf numFmtId="0" fontId="11" fillId="6" borderId="22" xfId="0" applyFont="1" applyFill="1" applyBorder="1" applyAlignment="1">
      <alignment horizontal="left" vertical="center"/>
    </xf>
    <xf numFmtId="3" fontId="11" fillId="3" borderId="10" xfId="0" applyNumberFormat="1" applyFont="1" applyFill="1" applyBorder="1" applyAlignment="1">
      <alignment horizontal="center" vertical="center"/>
    </xf>
    <xf numFmtId="0" fontId="11" fillId="3" borderId="10" xfId="0" applyFont="1" applyFill="1" applyBorder="1" applyAlignment="1">
      <alignment horizontal="center" vertical="center"/>
    </xf>
    <xf numFmtId="3" fontId="11" fillId="6" borderId="2" xfId="0" applyNumberFormat="1" applyFont="1" applyFill="1" applyBorder="1" applyAlignment="1">
      <alignment horizontal="center" vertical="center"/>
    </xf>
    <xf numFmtId="0" fontId="11" fillId="6" borderId="2" xfId="0" applyFont="1" applyFill="1" applyBorder="1" applyAlignment="1">
      <alignment horizontal="center" vertical="center"/>
    </xf>
    <xf numFmtId="3" fontId="11" fillId="3" borderId="2" xfId="0" applyNumberFormat="1" applyFont="1" applyFill="1" applyBorder="1" applyAlignment="1">
      <alignment horizontal="center" vertical="center"/>
    </xf>
    <xf numFmtId="0" fontId="11" fillId="3" borderId="2" xfId="0" applyFont="1" applyFill="1" applyBorder="1" applyAlignment="1">
      <alignment horizontal="center" vertical="center"/>
    </xf>
    <xf numFmtId="3" fontId="11" fillId="6" borderId="22" xfId="0" applyNumberFormat="1" applyFont="1" applyFill="1" applyBorder="1" applyAlignment="1">
      <alignment horizontal="center" vertical="center"/>
    </xf>
    <xf numFmtId="0" fontId="11" fillId="6" borderId="22" xfId="0" applyFont="1" applyFill="1" applyBorder="1" applyAlignment="1">
      <alignment horizontal="center" vertical="center"/>
    </xf>
    <xf numFmtId="3" fontId="11" fillId="10" borderId="15" xfId="0" applyNumberFormat="1" applyFont="1" applyFill="1" applyBorder="1" applyAlignment="1">
      <alignment horizontal="center" vertical="center"/>
    </xf>
    <xf numFmtId="3" fontId="11" fillId="10" borderId="15" xfId="0" applyNumberFormat="1" applyFont="1" applyFill="1" applyBorder="1" applyAlignment="1">
      <alignment horizontal="center" vertical="center" wrapText="1"/>
    </xf>
    <xf numFmtId="0" fontId="11" fillId="10" borderId="6" xfId="0" applyFont="1" applyFill="1" applyBorder="1" applyAlignment="1">
      <alignment vertical="center"/>
    </xf>
    <xf numFmtId="0" fontId="18" fillId="10" borderId="10"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1" xfId="0" applyFont="1" applyFill="1" applyBorder="1" applyAlignment="1">
      <alignment horizontal="center" vertical="center" wrapText="1" readingOrder="1"/>
    </xf>
    <xf numFmtId="0" fontId="12" fillId="10" borderId="10" xfId="0" applyFont="1" applyFill="1" applyBorder="1" applyAlignment="1">
      <alignment horizontal="center" vertical="center" wrapText="1"/>
    </xf>
    <xf numFmtId="0" fontId="12" fillId="10" borderId="15" xfId="0" applyFont="1" applyFill="1" applyBorder="1" applyAlignment="1">
      <alignment horizontal="right" vertical="center"/>
    </xf>
    <xf numFmtId="0" fontId="11" fillId="10" borderId="8" xfId="0" applyFont="1" applyFill="1" applyBorder="1" applyAlignment="1">
      <alignment vertical="center" wrapText="1"/>
    </xf>
    <xf numFmtId="0" fontId="11" fillId="10" borderId="15" xfId="0" applyFont="1" applyFill="1" applyBorder="1" applyAlignment="1">
      <alignment vertical="center"/>
    </xf>
    <xf numFmtId="0" fontId="13" fillId="10" borderId="18" xfId="0" applyFont="1" applyFill="1" applyBorder="1" applyAlignment="1">
      <alignment horizontal="center" vertical="top"/>
    </xf>
    <xf numFmtId="0" fontId="13" fillId="10" borderId="18" xfId="0" applyFont="1" applyFill="1" applyBorder="1" applyAlignment="1">
      <alignment horizontal="center" vertical="top" wrapText="1"/>
    </xf>
    <xf numFmtId="0" fontId="18" fillId="10" borderId="0" xfId="0" applyFont="1" applyFill="1" applyBorder="1" applyAlignment="1">
      <alignment horizontal="center" vertical="top"/>
    </xf>
    <xf numFmtId="0" fontId="18" fillId="10" borderId="0" xfId="0" applyFont="1" applyFill="1" applyBorder="1" applyAlignment="1">
      <alignment horizontal="center" vertical="top" wrapText="1"/>
    </xf>
    <xf numFmtId="3" fontId="18" fillId="10" borderId="15" xfId="0" applyNumberFormat="1" applyFont="1" applyFill="1" applyBorder="1" applyAlignment="1">
      <alignment horizontal="center" vertical="center"/>
    </xf>
    <xf numFmtId="0" fontId="13" fillId="10" borderId="13" xfId="0" applyFont="1" applyFill="1" applyBorder="1" applyAlignment="1">
      <alignment horizontal="center" vertical="center"/>
    </xf>
    <xf numFmtId="0" fontId="13" fillId="10" borderId="13"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11" fillId="5" borderId="6" xfId="0" applyNumberFormat="1" applyFont="1" applyFill="1" applyBorder="1" applyAlignment="1">
      <alignment horizontal="right" vertical="top" wrapText="1"/>
    </xf>
    <xf numFmtId="0" fontId="11" fillId="5" borderId="7" xfId="0" applyNumberFormat="1" applyFont="1" applyFill="1" applyBorder="1" applyAlignment="1">
      <alignment vertical="top" wrapText="1"/>
    </xf>
    <xf numFmtId="0" fontId="11" fillId="5" borderId="5" xfId="0" applyFont="1" applyFill="1" applyBorder="1" applyAlignment="1">
      <alignment horizontal="left" vertical="center" wrapText="1"/>
    </xf>
    <xf numFmtId="0" fontId="11" fillId="5" borderId="6" xfId="0" applyFont="1" applyFill="1" applyBorder="1" applyAlignment="1">
      <alignment horizontal="right" vertical="center"/>
    </xf>
    <xf numFmtId="3" fontId="11" fillId="5" borderId="6" xfId="0" applyNumberFormat="1" applyFont="1" applyFill="1" applyBorder="1" applyAlignment="1">
      <alignment horizontal="center" vertical="center"/>
    </xf>
    <xf numFmtId="0" fontId="11" fillId="5" borderId="6" xfId="0" applyFont="1" applyFill="1" applyBorder="1" applyAlignment="1">
      <alignment horizontal="left" vertical="center"/>
    </xf>
    <xf numFmtId="3" fontId="15" fillId="5" borderId="6" xfId="0" applyNumberFormat="1"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5" borderId="11" xfId="0" applyFont="1" applyFill="1" applyBorder="1" applyAlignment="1">
      <alignment vertical="center" wrapText="1"/>
    </xf>
    <xf numFmtId="0" fontId="12" fillId="5" borderId="3"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1" fillId="5" borderId="15" xfId="0" applyFont="1" applyFill="1" applyBorder="1" applyAlignment="1">
      <alignment horizontal="right" vertical="center"/>
    </xf>
    <xf numFmtId="3" fontId="11" fillId="5" borderId="15" xfId="0" applyNumberFormat="1" applyFont="1" applyFill="1" applyBorder="1" applyAlignment="1">
      <alignment horizontal="center" vertical="center"/>
    </xf>
    <xf numFmtId="3" fontId="11" fillId="5" borderId="15" xfId="1" applyNumberFormat="1" applyFont="1" applyFill="1" applyBorder="1" applyAlignment="1">
      <alignment horizontal="center" vertical="center" readingOrder="1"/>
    </xf>
    <xf numFmtId="0" fontId="11" fillId="5" borderId="15" xfId="0" applyFont="1" applyFill="1" applyBorder="1" applyAlignment="1">
      <alignment vertical="center"/>
    </xf>
    <xf numFmtId="0" fontId="11" fillId="5" borderId="1" xfId="0" applyFont="1" applyFill="1" applyBorder="1" applyAlignment="1">
      <alignment horizontal="center" vertical="center" wrapText="1"/>
    </xf>
    <xf numFmtId="3" fontId="11" fillId="5" borderId="15" xfId="0" applyNumberFormat="1" applyFont="1" applyFill="1" applyBorder="1" applyAlignment="1">
      <alignment horizontal="center" vertical="center" wrapText="1"/>
    </xf>
    <xf numFmtId="0" fontId="18" fillId="5" borderId="1" xfId="0" applyFont="1" applyFill="1" applyBorder="1" applyAlignment="1">
      <alignment horizontal="center" vertical="center"/>
    </xf>
    <xf numFmtId="0" fontId="12" fillId="5" borderId="3" xfId="0" applyFont="1" applyFill="1" applyBorder="1" applyAlignment="1">
      <alignment horizontal="center" vertical="center"/>
    </xf>
    <xf numFmtId="0" fontId="12" fillId="5" borderId="3" xfId="0" applyFont="1" applyFill="1" applyBorder="1" applyAlignment="1">
      <alignment vertical="center" wrapText="1"/>
    </xf>
    <xf numFmtId="9" fontId="18" fillId="5" borderId="13" xfId="11" applyFont="1" applyFill="1" applyBorder="1" applyAlignment="1">
      <alignment horizontal="center" vertical="center"/>
    </xf>
    <xf numFmtId="9" fontId="12" fillId="5" borderId="0" xfId="11" applyFont="1" applyFill="1" applyBorder="1" applyAlignment="1">
      <alignment horizontal="center" vertical="center" wrapText="1"/>
    </xf>
    <xf numFmtId="9" fontId="18" fillId="6" borderId="6" xfId="11" applyFont="1" applyFill="1" applyBorder="1" applyAlignment="1">
      <alignment horizontal="right" vertical="center"/>
    </xf>
    <xf numFmtId="0" fontId="12" fillId="6" borderId="6" xfId="12" applyNumberFormat="1" applyFont="1" applyFill="1" applyBorder="1" applyAlignment="1">
      <alignment horizontal="center" vertical="center"/>
    </xf>
    <xf numFmtId="3" fontId="12" fillId="6" borderId="6" xfId="12" applyNumberFormat="1" applyFont="1" applyFill="1" applyBorder="1" applyAlignment="1">
      <alignment horizontal="center" vertical="center"/>
    </xf>
    <xf numFmtId="9" fontId="18" fillId="5" borderId="6" xfId="11" applyFont="1" applyFill="1" applyBorder="1" applyAlignment="1">
      <alignment vertical="center"/>
    </xf>
    <xf numFmtId="9" fontId="18" fillId="5" borderId="6" xfId="11" applyFont="1" applyFill="1" applyBorder="1" applyAlignment="1">
      <alignment horizontal="right" vertical="center"/>
    </xf>
    <xf numFmtId="0" fontId="12" fillId="5" borderId="6" xfId="12" applyNumberFormat="1" applyFont="1" applyFill="1" applyBorder="1" applyAlignment="1">
      <alignment horizontal="center" vertical="center"/>
    </xf>
    <xf numFmtId="3" fontId="12" fillId="5" borderId="6" xfId="12" applyNumberFormat="1" applyFont="1" applyFill="1" applyBorder="1" applyAlignment="1">
      <alignment horizontal="center" vertical="center"/>
    </xf>
    <xf numFmtId="9" fontId="18" fillId="5" borderId="9" xfId="11" applyFont="1" applyFill="1" applyBorder="1" applyAlignment="1">
      <alignment horizontal="center" vertical="center"/>
    </xf>
    <xf numFmtId="9" fontId="18" fillId="5" borderId="9" xfId="11" applyFont="1" applyFill="1" applyBorder="1" applyAlignment="1">
      <alignment horizontal="center" vertical="center" wrapText="1"/>
    </xf>
    <xf numFmtId="3" fontId="11" fillId="3" borderId="0" xfId="0" applyNumberFormat="1" applyFont="1" applyFill="1" applyBorder="1" applyAlignment="1">
      <alignment horizontal="center" vertical="center" wrapText="1"/>
    </xf>
    <xf numFmtId="3" fontId="11" fillId="0" borderId="5" xfId="0" applyNumberFormat="1" applyFont="1" applyBorder="1" applyAlignment="1">
      <alignment horizontal="center" vertical="center"/>
    </xf>
    <xf numFmtId="3" fontId="11" fillId="0" borderId="0" xfId="0" applyNumberFormat="1" applyFont="1" applyBorder="1" applyAlignment="1">
      <alignment horizontal="center" vertical="center"/>
    </xf>
    <xf numFmtId="0" fontId="12" fillId="3" borderId="5" xfId="11" applyNumberFormat="1" applyFont="1" applyFill="1" applyBorder="1" applyAlignment="1">
      <alignment horizontal="center" vertical="center"/>
    </xf>
    <xf numFmtId="3" fontId="12" fillId="6" borderId="0" xfId="11" applyNumberFormat="1" applyFont="1" applyFill="1" applyBorder="1" applyAlignment="1">
      <alignment horizontal="center" vertical="center"/>
    </xf>
    <xf numFmtId="0" fontId="18" fillId="3" borderId="0"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6" borderId="2" xfId="0" applyNumberFormat="1" applyFont="1" applyFill="1" applyBorder="1" applyAlignment="1">
      <alignment horizontal="center" vertical="center" wrapText="1"/>
    </xf>
    <xf numFmtId="3" fontId="11" fillId="3" borderId="0" xfId="0" applyNumberFormat="1" applyFont="1" applyFill="1" applyBorder="1" applyAlignment="1">
      <alignment horizontal="center" vertical="center"/>
    </xf>
    <xf numFmtId="3" fontId="11" fillId="6" borderId="0" xfId="0" applyNumberFormat="1" applyFont="1" applyFill="1" applyBorder="1" applyAlignment="1">
      <alignment horizontal="center" vertical="center"/>
    </xf>
    <xf numFmtId="0" fontId="12" fillId="5" borderId="3" xfId="0" applyFont="1" applyFill="1" applyBorder="1" applyAlignment="1">
      <alignment horizontal="center" vertical="center" wrapText="1"/>
    </xf>
    <xf numFmtId="0" fontId="11" fillId="5" borderId="5" xfId="0" applyFont="1" applyFill="1" applyBorder="1" applyAlignment="1">
      <alignment horizontal="center" vertical="center" wrapText="1"/>
    </xf>
    <xf numFmtId="3" fontId="40" fillId="0" borderId="0" xfId="0" applyNumberFormat="1" applyFont="1"/>
    <xf numFmtId="0" fontId="5" fillId="0" borderId="23" xfId="0" applyFont="1" applyBorder="1"/>
    <xf numFmtId="1" fontId="19" fillId="0" borderId="0" xfId="0" applyNumberFormat="1" applyFont="1" applyBorder="1" applyAlignment="1">
      <alignment horizontal="right" indent="1"/>
    </xf>
    <xf numFmtId="3" fontId="11" fillId="3" borderId="0" xfId="0" applyNumberFormat="1" applyFont="1" applyFill="1" applyBorder="1" applyAlignment="1">
      <alignment horizontal="center" vertical="center"/>
    </xf>
    <xf numFmtId="3" fontId="11" fillId="6" borderId="0" xfId="0" applyNumberFormat="1" applyFont="1" applyFill="1" applyBorder="1" applyAlignment="1">
      <alignment horizontal="center" vertical="center"/>
    </xf>
    <xf numFmtId="3" fontId="11" fillId="6" borderId="6" xfId="0" applyNumberFormat="1" applyFont="1" applyFill="1" applyBorder="1" applyAlignment="1">
      <alignment horizontal="center" vertical="center"/>
    </xf>
    <xf numFmtId="3" fontId="15" fillId="3" borderId="10" xfId="0" applyNumberFormat="1" applyFont="1" applyFill="1" applyBorder="1" applyAlignment="1">
      <alignment horizontal="center" vertical="center" wrapText="1"/>
    </xf>
    <xf numFmtId="3" fontId="15" fillId="6" borderId="2" xfId="0" applyNumberFormat="1" applyFont="1" applyFill="1" applyBorder="1" applyAlignment="1">
      <alignment horizontal="center" vertical="center" wrapText="1"/>
    </xf>
    <xf numFmtId="3" fontId="15" fillId="3" borderId="2" xfId="0" applyNumberFormat="1" applyFont="1" applyFill="1" applyBorder="1" applyAlignment="1">
      <alignment horizontal="center" vertical="center" wrapText="1"/>
    </xf>
    <xf numFmtId="3" fontId="15" fillId="6" borderId="3" xfId="0" applyNumberFormat="1" applyFont="1" applyFill="1" applyBorder="1" applyAlignment="1">
      <alignment horizontal="center" vertical="center" wrapText="1"/>
    </xf>
    <xf numFmtId="3" fontId="15" fillId="6" borderId="0" xfId="0" applyNumberFormat="1" applyFont="1" applyFill="1" applyBorder="1" applyAlignment="1">
      <alignment horizontal="center" vertical="center" wrapText="1"/>
    </xf>
    <xf numFmtId="3" fontId="15" fillId="3" borderId="22" xfId="0" applyNumberFormat="1" applyFont="1" applyFill="1" applyBorder="1" applyAlignment="1">
      <alignment horizontal="center" vertical="center" wrapText="1"/>
    </xf>
    <xf numFmtId="3" fontId="14" fillId="5" borderId="6" xfId="0" applyNumberFormat="1"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6" borderId="2" xfId="0" applyNumberFormat="1" applyFont="1" applyFill="1" applyBorder="1" applyAlignment="1">
      <alignment horizontal="center" vertical="center" wrapText="1"/>
    </xf>
    <xf numFmtId="3" fontId="15" fillId="3" borderId="8" xfId="0" applyNumberFormat="1" applyFont="1" applyFill="1" applyBorder="1" applyAlignment="1">
      <alignment horizontal="center" vertical="center" wrapText="1"/>
    </xf>
    <xf numFmtId="0" fontId="15" fillId="6" borderId="8" xfId="0" applyNumberFormat="1" applyFont="1" applyFill="1" applyBorder="1" applyAlignment="1">
      <alignment horizontal="center" vertical="center" wrapText="1"/>
    </xf>
    <xf numFmtId="3" fontId="15" fillId="6" borderId="8" xfId="0" applyNumberFormat="1" applyFont="1" applyFill="1" applyBorder="1" applyAlignment="1">
      <alignment horizontal="center" vertical="center" wrapText="1"/>
    </xf>
    <xf numFmtId="1" fontId="15" fillId="3" borderId="8" xfId="0" applyNumberFormat="1"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6" fillId="3" borderId="2" xfId="0" applyFont="1" applyFill="1" applyBorder="1" applyAlignment="1">
      <alignment vertical="center" wrapText="1"/>
    </xf>
    <xf numFmtId="0" fontId="16" fillId="6" borderId="2" xfId="0" applyFont="1" applyFill="1" applyBorder="1" applyAlignment="1">
      <alignment vertical="center" wrapText="1"/>
    </xf>
    <xf numFmtId="0" fontId="16" fillId="3" borderId="3" xfId="0" applyFont="1" applyFill="1" applyBorder="1" applyAlignment="1">
      <alignment vertical="center" wrapText="1"/>
    </xf>
    <xf numFmtId="3" fontId="11" fillId="3" borderId="5" xfId="12" applyNumberFormat="1" applyFont="1" applyFill="1" applyBorder="1" applyAlignment="1">
      <alignment horizontal="center" vertical="center"/>
    </xf>
    <xf numFmtId="3" fontId="11" fillId="6" borderId="0" xfId="12" applyNumberFormat="1" applyFont="1" applyFill="1" applyBorder="1" applyAlignment="1">
      <alignment horizontal="center" vertical="center"/>
    </xf>
    <xf numFmtId="3" fontId="11" fillId="6" borderId="6" xfId="0" applyNumberFormat="1" applyFont="1" applyFill="1" applyBorder="1" applyAlignment="1">
      <alignment horizontal="center" vertical="center"/>
    </xf>
    <xf numFmtId="3" fontId="11" fillId="3" borderId="0" xfId="0" applyNumberFormat="1" applyFont="1" applyFill="1" applyBorder="1" applyAlignment="1">
      <alignment horizontal="center" vertical="center" wrapText="1"/>
    </xf>
    <xf numFmtId="3" fontId="11" fillId="6" borderId="0" xfId="0" applyNumberFormat="1" applyFont="1" applyFill="1" applyBorder="1" applyAlignment="1">
      <alignment horizontal="center" vertical="center" wrapText="1"/>
    </xf>
    <xf numFmtId="3" fontId="11" fillId="3" borderId="5" xfId="0" applyNumberFormat="1" applyFont="1" applyFill="1" applyBorder="1" applyAlignment="1">
      <alignment horizontal="center" vertical="center" wrapText="1"/>
    </xf>
    <xf numFmtId="3" fontId="11" fillId="3" borderId="0" xfId="0" applyNumberFormat="1" applyFont="1" applyFill="1" applyBorder="1" applyAlignment="1">
      <alignment horizontal="center" vertical="center"/>
    </xf>
    <xf numFmtId="3" fontId="11" fillId="6" borderId="0" xfId="0" applyNumberFormat="1" applyFont="1" applyFill="1" applyBorder="1" applyAlignment="1">
      <alignment horizontal="center" vertical="center"/>
    </xf>
    <xf numFmtId="3" fontId="11" fillId="6" borderId="6" xfId="0" applyNumberFormat="1" applyFont="1" applyFill="1" applyBorder="1" applyAlignment="1">
      <alignment horizontal="center" vertical="center"/>
    </xf>
    <xf numFmtId="3" fontId="11" fillId="6" borderId="6" xfId="0" applyNumberFormat="1" applyFont="1" applyFill="1" applyBorder="1" applyAlignment="1">
      <alignment horizontal="center" vertical="center" readingOrder="1"/>
    </xf>
    <xf numFmtId="167" fontId="11" fillId="6" borderId="6" xfId="0" applyNumberFormat="1" applyFont="1" applyFill="1" applyBorder="1" applyAlignment="1">
      <alignment horizontal="center" vertical="center"/>
    </xf>
    <xf numFmtId="0" fontId="10" fillId="0" borderId="0" xfId="0" applyFont="1" applyBorder="1"/>
    <xf numFmtId="0" fontId="20" fillId="0" borderId="0" xfId="0" applyFont="1" applyBorder="1" applyAlignment="1"/>
    <xf numFmtId="0" fontId="6" fillId="0" borderId="0" xfId="0" applyFont="1" applyBorder="1" applyAlignment="1">
      <alignment readingOrder="2"/>
    </xf>
    <xf numFmtId="0" fontId="6" fillId="3" borderId="0" xfId="0" applyFont="1" applyFill="1" applyBorder="1" applyAlignment="1">
      <alignment readingOrder="2"/>
    </xf>
    <xf numFmtId="0" fontId="10" fillId="0" borderId="0" xfId="0" applyFont="1" applyAlignment="1"/>
    <xf numFmtId="0" fontId="20" fillId="0" borderId="0" xfId="0" applyFont="1" applyAlignment="1"/>
    <xf numFmtId="0" fontId="0" fillId="0" borderId="0" xfId="0" applyAlignment="1"/>
    <xf numFmtId="3" fontId="11" fillId="6" borderId="6" xfId="0" applyNumberFormat="1" applyFont="1" applyFill="1" applyBorder="1" applyAlignment="1">
      <alignment horizontal="center" vertical="center" wrapText="1"/>
    </xf>
    <xf numFmtId="3" fontId="11" fillId="10" borderId="6" xfId="0" applyNumberFormat="1" applyFont="1" applyFill="1" applyBorder="1" applyAlignment="1">
      <alignment horizontal="center" vertical="center"/>
    </xf>
    <xf numFmtId="0" fontId="11"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readingOrder="1"/>
    </xf>
    <xf numFmtId="0" fontId="18" fillId="6" borderId="15" xfId="0" applyFont="1" applyFill="1" applyBorder="1" applyAlignment="1">
      <alignment horizontal="center" vertical="center"/>
    </xf>
    <xf numFmtId="0" fontId="18" fillId="3" borderId="5" xfId="0" applyFont="1" applyFill="1" applyBorder="1" applyAlignment="1">
      <alignment horizontal="left" vertical="center"/>
    </xf>
    <xf numFmtId="0" fontId="18" fillId="6" borderId="0" xfId="0" applyFont="1" applyFill="1" applyBorder="1" applyAlignment="1">
      <alignment horizontal="left" vertical="center"/>
    </xf>
    <xf numFmtId="0" fontId="18" fillId="3" borderId="0" xfId="0" applyFont="1" applyFill="1" applyBorder="1" applyAlignment="1">
      <alignment horizontal="left" vertical="center"/>
    </xf>
    <xf numFmtId="167" fontId="11" fillId="10" borderId="7" xfId="0" applyNumberFormat="1" applyFont="1" applyFill="1" applyBorder="1" applyAlignment="1">
      <alignment horizontal="center" vertical="center"/>
    </xf>
    <xf numFmtId="167" fontId="11" fillId="10" borderId="6" xfId="0" applyNumberFormat="1" applyFont="1" applyFill="1" applyBorder="1" applyAlignment="1">
      <alignment horizontal="center" vertical="center"/>
    </xf>
    <xf numFmtId="0" fontId="4" fillId="0" borderId="0" xfId="0" applyFont="1" applyBorder="1" applyAlignment="1">
      <alignment horizontal="left" readingOrder="2"/>
    </xf>
    <xf numFmtId="3" fontId="4" fillId="3" borderId="0" xfId="0" applyNumberFormat="1" applyFont="1" applyFill="1" applyBorder="1" applyAlignment="1">
      <alignment horizontal="left"/>
    </xf>
    <xf numFmtId="0" fontId="6" fillId="3" borderId="0" xfId="0" applyFont="1" applyFill="1" applyBorder="1" applyAlignment="1">
      <alignment horizontal="right" readingOrder="2"/>
    </xf>
    <xf numFmtId="0" fontId="6" fillId="0" borderId="0" xfId="0" applyFont="1" applyAlignment="1">
      <alignment horizontal="right"/>
    </xf>
    <xf numFmtId="0" fontId="6" fillId="0" borderId="7" xfId="0" applyFont="1" applyBorder="1" applyAlignment="1">
      <alignment horizontal="right" readingOrder="2"/>
    </xf>
    <xf numFmtId="167" fontId="11" fillId="10" borderId="7" xfId="0" applyNumberFormat="1" applyFont="1" applyFill="1" applyBorder="1" applyAlignment="1">
      <alignment horizontal="center" vertical="center" readingOrder="1"/>
    </xf>
    <xf numFmtId="167" fontId="11" fillId="10" borderId="6" xfId="0" applyNumberFormat="1" applyFont="1" applyFill="1" applyBorder="1" applyAlignment="1">
      <alignment horizontal="center" vertical="center" readingOrder="1"/>
    </xf>
    <xf numFmtId="0" fontId="11" fillId="10" borderId="6" xfId="0" applyNumberFormat="1" applyFont="1" applyFill="1" applyBorder="1" applyAlignment="1">
      <alignment horizontal="right" vertical="top" wrapText="1"/>
    </xf>
    <xf numFmtId="0" fontId="11" fillId="10" borderId="3" xfId="0" applyFont="1" applyFill="1" applyBorder="1" applyAlignment="1">
      <alignment horizontal="center" vertical="center" wrapText="1"/>
    </xf>
    <xf numFmtId="0" fontId="11" fillId="3" borderId="1" xfId="0" applyFont="1" applyFill="1" applyBorder="1" applyAlignment="1">
      <alignment horizontal="right" vertical="center"/>
    </xf>
    <xf numFmtId="0" fontId="11" fillId="10" borderId="0" xfId="0" applyNumberFormat="1" applyFont="1" applyFill="1" applyBorder="1" applyAlignment="1">
      <alignment horizontal="right" vertical="top" wrapText="1"/>
    </xf>
    <xf numFmtId="0" fontId="18" fillId="0" borderId="0" xfId="0" applyFont="1" applyAlignment="1">
      <alignment horizontal="center"/>
    </xf>
    <xf numFmtId="0" fontId="12" fillId="0" borderId="0" xfId="0" applyFont="1" applyBorder="1" applyAlignment="1">
      <alignment horizontal="center" wrapText="1"/>
    </xf>
    <xf numFmtId="0" fontId="11" fillId="10" borderId="10" xfId="0" applyFont="1" applyFill="1" applyBorder="1" applyAlignment="1">
      <alignment horizontal="center" vertical="center"/>
    </xf>
    <xf numFmtId="0" fontId="11" fillId="10" borderId="9" xfId="0" applyFont="1" applyFill="1" applyBorder="1" applyAlignment="1">
      <alignment horizontal="center" vertical="center"/>
    </xf>
    <xf numFmtId="0" fontId="11" fillId="6" borderId="5" xfId="0" applyFont="1" applyFill="1" applyBorder="1" applyAlignment="1">
      <alignment horizontal="right" vertical="center"/>
    </xf>
    <xf numFmtId="0" fontId="11" fillId="3" borderId="0" xfId="0" applyFont="1" applyFill="1" applyBorder="1" applyAlignment="1">
      <alignment horizontal="right" vertical="center"/>
    </xf>
    <xf numFmtId="0" fontId="11" fillId="6" borderId="0" xfId="0" applyFont="1" applyFill="1" applyBorder="1" applyAlignment="1">
      <alignment horizontal="right" vertical="center"/>
    </xf>
    <xf numFmtId="0" fontId="11" fillId="6" borderId="6" xfId="0" applyFont="1" applyFill="1" applyBorder="1" applyAlignment="1">
      <alignment horizontal="right" vertical="center"/>
    </xf>
    <xf numFmtId="3" fontId="12" fillId="6" borderId="14" xfId="0" applyNumberFormat="1" applyFont="1" applyFill="1" applyBorder="1" applyAlignment="1">
      <alignment horizontal="center" vertical="center" wrapText="1"/>
    </xf>
    <xf numFmtId="0" fontId="13" fillId="0" borderId="0" xfId="0" applyFont="1" applyBorder="1" applyAlignment="1">
      <alignment horizontal="center" vertical="center"/>
    </xf>
    <xf numFmtId="0" fontId="12" fillId="0" borderId="0" xfId="0" applyFont="1" applyBorder="1" applyAlignment="1">
      <alignment horizontal="center" vertical="center" wrapText="1"/>
    </xf>
    <xf numFmtId="0" fontId="6" fillId="0" borderId="0" xfId="0" applyFont="1" applyBorder="1" applyAlignment="1">
      <alignment horizontal="left" vertical="top" wrapText="1"/>
    </xf>
    <xf numFmtId="0" fontId="12" fillId="10" borderId="10" xfId="0" applyFont="1" applyFill="1" applyBorder="1" applyAlignment="1">
      <alignment horizontal="center" vertical="center" wrapText="1"/>
    </xf>
    <xf numFmtId="0" fontId="12" fillId="10" borderId="3" xfId="0" applyFont="1" applyFill="1" applyBorder="1" applyAlignment="1">
      <alignment horizontal="center" vertical="center" wrapText="1"/>
    </xf>
    <xf numFmtId="0" fontId="12" fillId="10" borderId="2" xfId="0" applyFont="1" applyFill="1" applyBorder="1" applyAlignment="1">
      <alignment horizontal="center" vertical="center"/>
    </xf>
    <xf numFmtId="0" fontId="12" fillId="10" borderId="9" xfId="0" applyFont="1" applyFill="1" applyBorder="1" applyAlignment="1">
      <alignment horizontal="center" vertical="center" wrapText="1"/>
    </xf>
    <xf numFmtId="3" fontId="12" fillId="0" borderId="17" xfId="0" applyNumberFormat="1" applyFont="1" applyBorder="1" applyAlignment="1">
      <alignment horizontal="center" vertical="center"/>
    </xf>
    <xf numFmtId="3" fontId="12" fillId="6" borderId="6" xfId="0" applyNumberFormat="1" applyFont="1" applyFill="1" applyBorder="1" applyAlignment="1">
      <alignment horizontal="center" vertical="center"/>
    </xf>
    <xf numFmtId="0" fontId="12" fillId="10" borderId="5" xfId="0" applyFont="1" applyFill="1" applyBorder="1" applyAlignment="1">
      <alignment horizontal="center" vertical="center" wrapText="1"/>
    </xf>
    <xf numFmtId="0" fontId="12" fillId="10" borderId="0"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1" fillId="0" borderId="0" xfId="0" applyFont="1" applyAlignment="1">
      <alignment horizontal="right" vertical="top"/>
    </xf>
    <xf numFmtId="0" fontId="6" fillId="3" borderId="0" xfId="0" applyFont="1" applyFill="1" applyBorder="1" applyAlignment="1">
      <alignment horizontal="left" vertical="center" readingOrder="1"/>
    </xf>
    <xf numFmtId="0" fontId="11" fillId="3" borderId="0" xfId="0" applyFont="1" applyFill="1" applyBorder="1" applyAlignment="1">
      <alignment horizontal="right" vertical="center" readingOrder="2"/>
    </xf>
    <xf numFmtId="0" fontId="12" fillId="10" borderId="3" xfId="0" applyFont="1" applyFill="1" applyBorder="1" applyAlignment="1">
      <alignment horizontal="center" vertical="center"/>
    </xf>
    <xf numFmtId="0" fontId="12" fillId="6" borderId="6" xfId="0" applyFont="1" applyFill="1" applyBorder="1" applyAlignment="1">
      <alignment horizontal="center" vertical="center" wrapText="1"/>
    </xf>
    <xf numFmtId="3" fontId="12" fillId="0" borderId="1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1" fillId="0" borderId="0" xfId="0" applyFont="1" applyBorder="1" applyAlignment="1">
      <alignment horizontal="center" vertical="center" wrapText="1"/>
    </xf>
    <xf numFmtId="0" fontId="12" fillId="0" borderId="1" xfId="0" applyFont="1" applyBorder="1" applyAlignment="1">
      <alignment horizontal="left" vertical="center" wrapText="1"/>
    </xf>
    <xf numFmtId="0" fontId="3" fillId="0" borderId="7" xfId="0" applyFont="1" applyBorder="1" applyAlignment="1">
      <alignment horizontal="left" wrapText="1"/>
    </xf>
    <xf numFmtId="0" fontId="3" fillId="0" borderId="0" xfId="0" applyFont="1" applyAlignment="1">
      <alignment horizontal="left" vertical="center" wrapText="1" readingOrder="1"/>
    </xf>
    <xf numFmtId="0" fontId="6" fillId="10" borderId="5" xfId="0" applyFont="1" applyFill="1" applyBorder="1" applyAlignment="1">
      <alignment horizontal="left" vertical="center"/>
    </xf>
    <xf numFmtId="0" fontId="6" fillId="10" borderId="0" xfId="0" applyFont="1" applyFill="1" applyBorder="1" applyAlignment="1">
      <alignment horizontal="left" vertical="center"/>
    </xf>
    <xf numFmtId="0" fontId="6" fillId="10" borderId="1" xfId="0" applyFont="1" applyFill="1" applyBorder="1" applyAlignment="1">
      <alignment horizontal="left" vertical="center"/>
    </xf>
    <xf numFmtId="3" fontId="11" fillId="6" borderId="0" xfId="0" applyNumberFormat="1" applyFont="1" applyFill="1" applyBorder="1" applyAlignment="1">
      <alignment horizontal="right" vertical="center"/>
    </xf>
    <xf numFmtId="3" fontId="11" fillId="3" borderId="0" xfId="0" applyNumberFormat="1" applyFont="1" applyFill="1" applyBorder="1" applyAlignment="1">
      <alignment horizontal="right" vertical="center"/>
    </xf>
    <xf numFmtId="0" fontId="3" fillId="0" borderId="0" xfId="0" applyFont="1" applyAlignment="1">
      <alignment horizontal="left" vertical="center" readingOrder="1"/>
    </xf>
    <xf numFmtId="0" fontId="3" fillId="0" borderId="0" xfId="0" applyFont="1" applyAlignment="1">
      <alignment horizontal="left" vertical="top" wrapText="1"/>
    </xf>
    <xf numFmtId="0" fontId="11" fillId="0" borderId="5" xfId="0" applyFont="1" applyBorder="1" applyAlignment="1">
      <alignment horizontal="left" vertical="center"/>
    </xf>
    <xf numFmtId="0" fontId="11" fillId="6" borderId="0" xfId="0" applyFont="1" applyFill="1" applyBorder="1" applyAlignment="1">
      <alignment horizontal="left" vertical="center"/>
    </xf>
    <xf numFmtId="0" fontId="11" fillId="3" borderId="0" xfId="0" applyFont="1" applyFill="1" applyBorder="1" applyAlignment="1">
      <alignment horizontal="left" vertical="center"/>
    </xf>
    <xf numFmtId="0" fontId="11" fillId="6" borderId="6" xfId="0" applyFont="1" applyFill="1" applyBorder="1" applyAlignment="1">
      <alignment horizontal="left" vertical="center"/>
    </xf>
    <xf numFmtId="3" fontId="11" fillId="3" borderId="5" xfId="0" applyNumberFormat="1" applyFont="1" applyFill="1" applyBorder="1" applyAlignment="1">
      <alignment horizontal="right" vertical="center"/>
    </xf>
    <xf numFmtId="0" fontId="11" fillId="3" borderId="5" xfId="0" applyFont="1" applyFill="1" applyBorder="1" applyAlignment="1">
      <alignment horizontal="right" vertical="center"/>
    </xf>
    <xf numFmtId="0" fontId="12" fillId="0" borderId="1" xfId="0" applyFont="1" applyBorder="1" applyAlignment="1">
      <alignment horizontal="right" vertical="center" wrapText="1"/>
    </xf>
    <xf numFmtId="0" fontId="6" fillId="10" borderId="5"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10" fillId="10" borderId="5" xfId="0" applyFont="1" applyFill="1" applyBorder="1" applyAlignment="1">
      <alignment horizontal="center"/>
    </xf>
    <xf numFmtId="0" fontId="10" fillId="10" borderId="0" xfId="0" applyFont="1" applyFill="1" applyBorder="1" applyAlignment="1">
      <alignment horizontal="center"/>
    </xf>
    <xf numFmtId="0" fontId="6" fillId="10" borderId="5" xfId="0" applyFont="1" applyFill="1" applyBorder="1" applyAlignment="1">
      <alignment horizontal="center" vertical="center"/>
    </xf>
    <xf numFmtId="0" fontId="6" fillId="10" borderId="0" xfId="0" applyFont="1" applyFill="1" applyBorder="1" applyAlignment="1">
      <alignment horizontal="center" vertical="center"/>
    </xf>
    <xf numFmtId="0" fontId="6" fillId="10" borderId="5" xfId="0" applyFont="1" applyFill="1" applyBorder="1" applyAlignment="1">
      <alignment vertical="center"/>
    </xf>
    <xf numFmtId="0" fontId="6" fillId="10" borderId="0" xfId="0" applyFont="1" applyFill="1" applyBorder="1" applyAlignment="1">
      <alignment vertical="center"/>
    </xf>
    <xf numFmtId="0" fontId="6" fillId="10" borderId="8"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6" fillId="10" borderId="5" xfId="0" applyFont="1" applyFill="1" applyBorder="1" applyAlignment="1">
      <alignment horizontal="left" vertical="center" wrapText="1"/>
    </xf>
    <xf numFmtId="0" fontId="6" fillId="10" borderId="0"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6" fillId="10" borderId="8" xfId="0" applyFont="1" applyFill="1" applyBorder="1" applyAlignment="1">
      <alignment horizontal="center" vertical="center" wrapText="1" readingOrder="1"/>
    </xf>
    <xf numFmtId="0" fontId="6" fillId="0" borderId="0" xfId="0" applyFont="1" applyAlignment="1">
      <alignment horizontal="right" vertical="center" wrapText="1"/>
    </xf>
    <xf numFmtId="0" fontId="6" fillId="0" borderId="0" xfId="0" applyFont="1" applyBorder="1" applyAlignment="1">
      <alignment horizontal="right" vertical="center" wrapText="1" readingOrder="2"/>
    </xf>
    <xf numFmtId="0" fontId="6" fillId="0" borderId="0" xfId="0" applyFont="1" applyAlignment="1">
      <alignment horizontal="right" vertical="center" readingOrder="2"/>
    </xf>
    <xf numFmtId="0" fontId="6" fillId="0" borderId="0" xfId="0" applyFont="1" applyAlignment="1">
      <alignment horizontal="right" vertical="center" wrapText="1" readingOrder="2"/>
    </xf>
    <xf numFmtId="3" fontId="11" fillId="6" borderId="6" xfId="0" applyNumberFormat="1" applyFont="1" applyFill="1" applyBorder="1" applyAlignment="1">
      <alignment horizontal="right" vertical="center"/>
    </xf>
    <xf numFmtId="0" fontId="2" fillId="0" borderId="0" xfId="0" applyFont="1" applyBorder="1" applyAlignment="1">
      <alignment horizontal="center" vertical="center"/>
    </xf>
    <xf numFmtId="0" fontId="4" fillId="0" borderId="0" xfId="0" applyFont="1" applyBorder="1" applyAlignment="1">
      <alignment horizontal="center" vertical="center" wrapText="1"/>
    </xf>
    <xf numFmtId="0" fontId="2" fillId="0" borderId="0" xfId="0" applyFont="1" applyBorder="1" applyAlignment="1">
      <alignment horizontal="center" vertical="center" wrapText="1"/>
    </xf>
    <xf numFmtId="0" fontId="6" fillId="10" borderId="10"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2" fillId="0" borderId="0" xfId="0" applyFont="1" applyBorder="1" applyAlignment="1">
      <alignment horizontal="right" vertical="center" wrapText="1"/>
    </xf>
    <xf numFmtId="0" fontId="3" fillId="0" borderId="0" xfId="0" applyFont="1" applyBorder="1" applyAlignment="1">
      <alignment horizontal="left" vertical="center" wrapText="1" readingOrder="1"/>
    </xf>
    <xf numFmtId="0" fontId="6" fillId="0" borderId="0" xfId="0" applyFont="1" applyBorder="1" applyAlignment="1">
      <alignment horizontal="right" vertical="center" wrapText="1"/>
    </xf>
    <xf numFmtId="0" fontId="3" fillId="0" borderId="0" xfId="0" applyFont="1" applyAlignment="1">
      <alignment horizontal="left" vertical="center" wrapText="1"/>
    </xf>
    <xf numFmtId="0" fontId="2" fillId="0" borderId="0" xfId="0" applyFont="1" applyBorder="1" applyAlignment="1">
      <alignment horizontal="left" vertical="center"/>
    </xf>
    <xf numFmtId="0" fontId="2" fillId="0" borderId="0" xfId="0" applyFont="1" applyBorder="1"/>
    <xf numFmtId="0" fontId="6" fillId="0" borderId="0" xfId="0" applyFont="1" applyBorder="1" applyAlignment="1">
      <alignment horizontal="center" vertical="center" wrapText="1"/>
    </xf>
    <xf numFmtId="0" fontId="6" fillId="10" borderId="1" xfId="0" applyFont="1" applyFill="1" applyBorder="1" applyAlignment="1">
      <alignment horizontal="center" vertical="center" wrapText="1"/>
    </xf>
    <xf numFmtId="0" fontId="3" fillId="0" borderId="0" xfId="0" applyFont="1" applyBorder="1" applyAlignment="1">
      <alignment horizontal="left" vertical="center" readingOrder="1"/>
    </xf>
    <xf numFmtId="0" fontId="6" fillId="4" borderId="0" xfId="0" applyFont="1" applyFill="1" applyBorder="1" applyAlignment="1">
      <alignment horizontal="center" vertical="center"/>
    </xf>
    <xf numFmtId="0" fontId="24" fillId="0" borderId="0" xfId="0" applyFont="1" applyBorder="1" applyAlignment="1">
      <alignment horizontal="right" vertical="center"/>
    </xf>
    <xf numFmtId="0" fontId="24" fillId="0" borderId="0" xfId="0" applyFont="1" applyBorder="1" applyAlignment="1">
      <alignment vertical="center"/>
    </xf>
    <xf numFmtId="0" fontId="12" fillId="0" borderId="0" xfId="0" applyFont="1" applyBorder="1" applyAlignment="1">
      <alignment horizontal="center" vertical="center"/>
    </xf>
    <xf numFmtId="0" fontId="11" fillId="10" borderId="5" xfId="0" applyFont="1" applyFill="1" applyBorder="1" applyAlignment="1">
      <alignment horizontal="center" vertical="center" wrapText="1"/>
    </xf>
    <xf numFmtId="0" fontId="11" fillId="10" borderId="0" xfId="0" applyFont="1" applyFill="1" applyBorder="1" applyAlignment="1">
      <alignment horizontal="center" vertical="center" wrapText="1"/>
    </xf>
    <xf numFmtId="0" fontId="12" fillId="0" borderId="0" xfId="0" applyFont="1" applyAlignment="1">
      <alignment horizontal="center" vertical="center"/>
    </xf>
    <xf numFmtId="0" fontId="11" fillId="0" borderId="0" xfId="0" applyFont="1" applyAlignment="1">
      <alignment horizontal="center" vertical="center" wrapText="1"/>
    </xf>
    <xf numFmtId="0" fontId="6" fillId="10" borderId="10" xfId="0" applyFont="1" applyFill="1" applyBorder="1" applyAlignment="1">
      <alignment horizontal="center" vertical="center"/>
    </xf>
    <xf numFmtId="0" fontId="4" fillId="0" borderId="0" xfId="0" applyFont="1" applyBorder="1" applyAlignment="1">
      <alignment horizontal="right" vertical="top" wrapText="1"/>
    </xf>
    <xf numFmtId="0" fontId="4" fillId="0" borderId="0" xfId="0" applyFont="1" applyBorder="1" applyAlignment="1">
      <alignment horizontal="left" vertical="center" wrapText="1"/>
    </xf>
    <xf numFmtId="0" fontId="6" fillId="0" borderId="0" xfId="0" applyFont="1" applyBorder="1" applyAlignment="1">
      <alignment horizontal="right" vertical="top" wrapText="1"/>
    </xf>
    <xf numFmtId="3" fontId="4" fillId="0" borderId="7" xfId="0" applyNumberFormat="1" applyFont="1" applyBorder="1" applyAlignment="1">
      <alignment horizontal="left" vertical="center"/>
    </xf>
    <xf numFmtId="0" fontId="4" fillId="0" borderId="0" xfId="0" applyFont="1" applyBorder="1" applyAlignment="1">
      <alignment horizontal="left" vertical="top" wrapText="1"/>
    </xf>
    <xf numFmtId="0" fontId="18" fillId="0" borderId="0" xfId="0" applyFont="1" applyAlignment="1">
      <alignment horizontal="center" vertical="center" wrapText="1"/>
    </xf>
    <xf numFmtId="0" fontId="4" fillId="0" borderId="0" xfId="0" applyFont="1" applyBorder="1" applyAlignment="1">
      <alignment horizontal="left" vertical="center" readingOrder="1"/>
    </xf>
    <xf numFmtId="0" fontId="11" fillId="10" borderId="1" xfId="0" applyFont="1" applyFill="1" applyBorder="1" applyAlignment="1">
      <alignment horizontal="center" vertical="center" wrapText="1"/>
    </xf>
    <xf numFmtId="0" fontId="11" fillId="10" borderId="5"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2" fillId="0" borderId="0" xfId="0" applyFont="1" applyAlignment="1">
      <alignment horizontal="right" vertical="center" wrapText="1"/>
    </xf>
    <xf numFmtId="0" fontId="6" fillId="0" borderId="0" xfId="0" applyFont="1" applyAlignment="1">
      <alignment horizontal="center" vertical="center" wrapText="1"/>
    </xf>
    <xf numFmtId="0" fontId="18" fillId="0" borderId="0" xfId="0" applyFont="1" applyAlignment="1">
      <alignment horizontal="center" wrapText="1"/>
    </xf>
    <xf numFmtId="0" fontId="4" fillId="0" borderId="0" xfId="0" applyFont="1" applyFill="1" applyBorder="1" applyAlignment="1">
      <alignment horizontal="left" vertical="center" wrapText="1"/>
    </xf>
    <xf numFmtId="0" fontId="11" fillId="0" borderId="0" xfId="0" applyFont="1" applyBorder="1" applyAlignment="1">
      <alignment horizontal="right" vertical="center"/>
    </xf>
    <xf numFmtId="0" fontId="11" fillId="10" borderId="5" xfId="0" applyFont="1" applyFill="1" applyBorder="1" applyAlignment="1">
      <alignment horizontal="left" vertical="center"/>
    </xf>
    <xf numFmtId="0" fontId="11" fillId="10" borderId="0" xfId="0" applyFont="1" applyFill="1" applyBorder="1" applyAlignment="1">
      <alignment horizontal="left" vertical="center"/>
    </xf>
    <xf numFmtId="0" fontId="11" fillId="10" borderId="1" xfId="0" applyFont="1" applyFill="1" applyBorder="1" applyAlignment="1">
      <alignment horizontal="left" vertical="center"/>
    </xf>
    <xf numFmtId="0" fontId="11" fillId="10" borderId="8" xfId="0" applyFont="1" applyFill="1" applyBorder="1" applyAlignment="1">
      <alignment horizontal="center" vertical="center" wrapText="1"/>
    </xf>
    <xf numFmtId="0" fontId="11" fillId="0" borderId="0" xfId="0" applyFont="1" applyFill="1" applyBorder="1" applyAlignment="1">
      <alignment horizontal="right" vertical="center" wrapText="1"/>
    </xf>
    <xf numFmtId="0" fontId="4" fillId="0" borderId="0" xfId="0" applyFont="1" applyBorder="1" applyAlignment="1">
      <alignment horizontal="left" vertical="top" wrapText="1" readingOrder="1"/>
    </xf>
    <xf numFmtId="0" fontId="11" fillId="0" borderId="0" xfId="0" applyFont="1" applyBorder="1" applyAlignment="1">
      <alignment horizontal="right" vertical="top" wrapText="1"/>
    </xf>
    <xf numFmtId="0" fontId="18" fillId="6" borderId="2" xfId="0" applyFont="1" applyFill="1" applyBorder="1" applyAlignment="1">
      <alignment horizontal="right" vertical="center"/>
    </xf>
    <xf numFmtId="0" fontId="18" fillId="3" borderId="2" xfId="0" applyFont="1" applyFill="1" applyBorder="1" applyAlignment="1">
      <alignment horizontal="right" vertical="center"/>
    </xf>
    <xf numFmtId="0" fontId="18" fillId="0" borderId="4" xfId="0" applyFont="1" applyBorder="1" applyAlignment="1">
      <alignment horizontal="right" vertical="center"/>
    </xf>
    <xf numFmtId="0" fontId="18" fillId="6" borderId="15" xfId="0" applyFont="1" applyFill="1" applyBorder="1" applyAlignment="1">
      <alignment horizontal="center" vertical="center"/>
    </xf>
    <xf numFmtId="0" fontId="12" fillId="10" borderId="5" xfId="0" applyFont="1" applyFill="1" applyBorder="1" applyAlignment="1">
      <alignment horizontal="left" vertical="center" wrapText="1"/>
    </xf>
    <xf numFmtId="0" fontId="12" fillId="10" borderId="1" xfId="0" applyFont="1" applyFill="1" applyBorder="1" applyAlignment="1">
      <alignment horizontal="left" vertical="center" wrapText="1"/>
    </xf>
    <xf numFmtId="0" fontId="16" fillId="0" borderId="0" xfId="0" applyFont="1" applyAlignment="1">
      <alignment horizontal="center" vertical="center" wrapText="1"/>
    </xf>
    <xf numFmtId="0" fontId="18" fillId="0" borderId="0" xfId="0" applyFont="1" applyBorder="1" applyAlignment="1">
      <alignment horizontal="center" vertical="center" wrapText="1"/>
    </xf>
    <xf numFmtId="0" fontId="18" fillId="0" borderId="1" xfId="0" applyFont="1" applyBorder="1" applyAlignment="1">
      <alignment vertical="center" wrapText="1"/>
    </xf>
    <xf numFmtId="0" fontId="18" fillId="10" borderId="5" xfId="0" applyFont="1" applyFill="1" applyBorder="1" applyAlignment="1">
      <alignment horizontal="right" vertical="center" wrapText="1"/>
    </xf>
    <xf numFmtId="0" fontId="18" fillId="10" borderId="1" xfId="0" applyFont="1" applyFill="1" applyBorder="1" applyAlignment="1">
      <alignment horizontal="right" vertical="center" wrapText="1"/>
    </xf>
    <xf numFmtId="0" fontId="18" fillId="3" borderId="5" xfId="0" applyFont="1" applyFill="1" applyBorder="1" applyAlignment="1">
      <alignment horizontal="right" vertical="center"/>
    </xf>
    <xf numFmtId="0" fontId="18" fillId="0" borderId="1" xfId="0" applyFont="1" applyBorder="1" applyAlignment="1">
      <alignment horizontal="right" vertical="center" wrapText="1"/>
    </xf>
    <xf numFmtId="0" fontId="18" fillId="3" borderId="0" xfId="0" applyFont="1" applyFill="1" applyBorder="1" applyAlignment="1">
      <alignment horizontal="right" vertical="center"/>
    </xf>
    <xf numFmtId="0" fontId="18" fillId="6" borderId="0" xfId="0" applyFont="1" applyFill="1" applyBorder="1" applyAlignment="1">
      <alignment horizontal="right" vertical="center"/>
    </xf>
    <xf numFmtId="0" fontId="11" fillId="0" borderId="0" xfId="0" applyFont="1" applyAlignment="1">
      <alignment vertical="center" wrapText="1"/>
    </xf>
    <xf numFmtId="0" fontId="6" fillId="0" borderId="0" xfId="0" applyFont="1" applyAlignment="1">
      <alignment horizontal="left" vertical="center" wrapText="1"/>
    </xf>
    <xf numFmtId="0" fontId="12" fillId="10" borderId="5" xfId="0" applyFont="1" applyFill="1" applyBorder="1" applyAlignment="1">
      <alignment horizontal="right" vertical="center" wrapText="1"/>
    </xf>
    <xf numFmtId="0" fontId="12" fillId="10" borderId="0" xfId="0" applyFont="1" applyFill="1" applyBorder="1" applyAlignment="1">
      <alignment horizontal="right" vertical="center" wrapText="1"/>
    </xf>
    <xf numFmtId="0" fontId="11" fillId="10" borderId="5" xfId="0" applyFont="1" applyFill="1" applyBorder="1" applyAlignment="1">
      <alignment vertical="center" wrapText="1"/>
    </xf>
    <xf numFmtId="0" fontId="11" fillId="10" borderId="0" xfId="0" applyFont="1" applyFill="1" applyBorder="1" applyAlignment="1">
      <alignment vertical="center" wrapText="1"/>
    </xf>
    <xf numFmtId="0" fontId="6" fillId="0" borderId="0" xfId="0" applyFont="1" applyBorder="1" applyAlignment="1">
      <alignment horizontal="right" vertical="center"/>
    </xf>
    <xf numFmtId="0" fontId="6" fillId="0" borderId="0" xfId="0" applyFont="1" applyBorder="1" applyAlignment="1">
      <alignment horizontal="center" vertical="center"/>
    </xf>
    <xf numFmtId="3" fontId="11" fillId="6" borderId="0" xfId="0" applyNumberFormat="1" applyFont="1" applyFill="1" applyBorder="1" applyAlignment="1">
      <alignment horizontal="center" vertical="center" wrapText="1"/>
    </xf>
    <xf numFmtId="0" fontId="11" fillId="10" borderId="15" xfId="0" applyFont="1" applyFill="1" applyBorder="1" applyAlignment="1">
      <alignment horizontal="right" vertical="center" wrapText="1"/>
    </xf>
    <xf numFmtId="3" fontId="11" fillId="3" borderId="6" xfId="0" applyNumberFormat="1" applyFont="1" applyFill="1" applyBorder="1" applyAlignment="1">
      <alignment horizontal="center" vertical="center" wrapText="1"/>
    </xf>
    <xf numFmtId="0" fontId="11" fillId="3" borderId="6" xfId="0" applyFont="1" applyFill="1" applyBorder="1" applyAlignment="1">
      <alignment horizontal="right" vertical="center" wrapText="1"/>
    </xf>
    <xf numFmtId="0" fontId="11" fillId="0" borderId="0" xfId="0" applyFont="1" applyFill="1" applyBorder="1" applyAlignment="1">
      <alignment horizontal="right" vertical="top" wrapText="1"/>
    </xf>
    <xf numFmtId="0" fontId="6" fillId="0" borderId="0" xfId="0" applyFont="1" applyFill="1" applyBorder="1" applyAlignment="1">
      <alignment horizontal="left" vertical="top" wrapText="1"/>
    </xf>
    <xf numFmtId="0" fontId="11" fillId="6" borderId="0" xfId="0" applyFont="1" applyFill="1" applyBorder="1" applyAlignment="1">
      <alignment horizontal="right" vertical="center" wrapText="1"/>
    </xf>
    <xf numFmtId="0" fontId="11" fillId="3" borderId="0" xfId="0" applyFont="1" applyFill="1" applyBorder="1" applyAlignment="1">
      <alignment horizontal="right" vertical="center" wrapText="1"/>
    </xf>
    <xf numFmtId="3" fontId="11" fillId="3" borderId="0" xfId="0" applyNumberFormat="1" applyFont="1" applyFill="1" applyBorder="1" applyAlignment="1">
      <alignment horizontal="center" vertical="center" wrapText="1"/>
    </xf>
    <xf numFmtId="0" fontId="18" fillId="0" borderId="0" xfId="0" applyFont="1" applyAlignment="1">
      <alignment horizontal="center" vertical="top" wrapText="1"/>
    </xf>
    <xf numFmtId="0" fontId="18" fillId="0" borderId="0" xfId="0" applyFont="1" applyAlignment="1">
      <alignment horizontal="center" vertical="top"/>
    </xf>
    <xf numFmtId="0" fontId="11" fillId="10" borderId="5" xfId="0" applyFont="1" applyFill="1" applyBorder="1" applyAlignment="1">
      <alignment horizontal="right" vertical="center" wrapText="1"/>
    </xf>
    <xf numFmtId="0" fontId="11" fillId="10" borderId="0" xfId="0" applyFont="1" applyFill="1" applyBorder="1" applyAlignment="1">
      <alignment horizontal="right" vertical="center" wrapText="1"/>
    </xf>
    <xf numFmtId="0" fontId="11" fillId="10" borderId="2" xfId="0" applyFont="1" applyFill="1" applyBorder="1" applyAlignment="1">
      <alignment horizontal="center" vertical="center" wrapText="1"/>
    </xf>
    <xf numFmtId="0" fontId="11" fillId="10" borderId="10" xfId="0" applyFont="1" applyFill="1" applyBorder="1" applyAlignment="1">
      <alignment horizontal="center" vertical="center" wrapText="1"/>
    </xf>
    <xf numFmtId="0" fontId="11" fillId="10" borderId="0" xfId="0" applyFont="1" applyFill="1" applyBorder="1" applyAlignment="1">
      <alignment horizontal="center" vertical="center"/>
    </xf>
    <xf numFmtId="3" fontId="11" fillId="3" borderId="5" xfId="0" applyNumberFormat="1" applyFont="1" applyFill="1" applyBorder="1" applyAlignment="1">
      <alignment horizontal="center" vertical="center" wrapText="1"/>
    </xf>
    <xf numFmtId="0" fontId="24" fillId="0" borderId="0" xfId="0" applyFont="1" applyAlignment="1">
      <alignment vertical="center" readingOrder="2"/>
    </xf>
    <xf numFmtId="3" fontId="11" fillId="10" borderId="15" xfId="0" applyNumberFormat="1" applyFont="1" applyFill="1" applyBorder="1" applyAlignment="1">
      <alignment horizontal="center" vertical="center" wrapText="1"/>
    </xf>
    <xf numFmtId="0" fontId="32" fillId="0" borderId="0" xfId="0" applyFont="1" applyAlignment="1">
      <alignment horizontal="center" wrapText="1"/>
    </xf>
    <xf numFmtId="0" fontId="11" fillId="3" borderId="0" xfId="0" applyFont="1" applyFill="1" applyBorder="1" applyAlignment="1">
      <alignment vertical="center" wrapText="1"/>
    </xf>
    <xf numFmtId="3" fontId="11" fillId="3" borderId="0" xfId="0" applyNumberFormat="1" applyFont="1" applyFill="1" applyBorder="1" applyAlignment="1">
      <alignment horizontal="right" vertical="center" wrapText="1"/>
    </xf>
    <xf numFmtId="0" fontId="11" fillId="5" borderId="0" xfId="0" applyFont="1" applyFill="1" applyBorder="1" applyAlignment="1">
      <alignment vertical="center" wrapText="1"/>
    </xf>
    <xf numFmtId="0" fontId="13" fillId="3" borderId="0" xfId="0" applyFont="1" applyFill="1" applyBorder="1" applyAlignment="1">
      <alignment horizontal="right" vertical="center" wrapText="1"/>
    </xf>
    <xf numFmtId="0" fontId="13" fillId="6" borderId="0" xfId="0" applyFont="1" applyFill="1" applyBorder="1" applyAlignment="1">
      <alignment horizontal="right" vertical="center" wrapText="1"/>
    </xf>
    <xf numFmtId="0" fontId="13" fillId="3" borderId="6" xfId="0" applyFont="1" applyFill="1" applyBorder="1" applyAlignment="1">
      <alignment horizontal="right" vertical="center" wrapText="1"/>
    </xf>
    <xf numFmtId="0" fontId="13" fillId="10" borderId="15" xfId="0" applyFont="1" applyFill="1" applyBorder="1" applyAlignment="1">
      <alignment horizontal="right" vertical="center"/>
    </xf>
    <xf numFmtId="0" fontId="13" fillId="10" borderId="5" xfId="0" applyFont="1" applyFill="1" applyBorder="1" applyAlignment="1">
      <alignment horizontal="center" vertical="center" wrapText="1"/>
    </xf>
    <xf numFmtId="0" fontId="13" fillId="10" borderId="3" xfId="0" applyFont="1" applyFill="1" applyBorder="1" applyAlignment="1">
      <alignment horizontal="center" vertical="center" wrapText="1"/>
    </xf>
    <xf numFmtId="0" fontId="13" fillId="10" borderId="8" xfId="0" applyFont="1" applyFill="1" applyBorder="1" applyAlignment="1">
      <alignment horizontal="center" vertical="center"/>
    </xf>
    <xf numFmtId="0" fontId="13" fillId="10" borderId="0" xfId="0" applyFont="1" applyFill="1" applyBorder="1" applyAlignment="1">
      <alignment horizontal="center" vertical="center"/>
    </xf>
    <xf numFmtId="0" fontId="13" fillId="3" borderId="5" xfId="0" applyFont="1" applyFill="1" applyBorder="1" applyAlignment="1">
      <alignment horizontal="right" vertical="center" wrapText="1"/>
    </xf>
    <xf numFmtId="0" fontId="18" fillId="10" borderId="0" xfId="0" applyFont="1" applyFill="1" applyBorder="1" applyAlignment="1">
      <alignment horizontal="left" vertical="center"/>
    </xf>
    <xf numFmtId="0" fontId="18" fillId="3" borderId="5" xfId="0" applyFont="1" applyFill="1" applyBorder="1" applyAlignment="1">
      <alignment horizontal="left" vertical="center"/>
    </xf>
    <xf numFmtId="0" fontId="18" fillId="6" borderId="0" xfId="0" applyFont="1" applyFill="1" applyBorder="1" applyAlignment="1">
      <alignment horizontal="left" vertical="center"/>
    </xf>
    <xf numFmtId="0" fontId="18" fillId="3" borderId="0" xfId="0" applyFont="1" applyFill="1" applyBorder="1" applyAlignment="1">
      <alignment horizontal="left" vertical="center"/>
    </xf>
    <xf numFmtId="0" fontId="16" fillId="0" borderId="0" xfId="0" applyFont="1" applyAlignment="1">
      <alignment horizontal="center" vertical="center"/>
    </xf>
    <xf numFmtId="0" fontId="18" fillId="10" borderId="3" xfId="0" applyFont="1" applyFill="1" applyBorder="1" applyAlignment="1">
      <alignment horizontal="center" vertical="top" wrapText="1"/>
    </xf>
    <xf numFmtId="0" fontId="18" fillId="10" borderId="17" xfId="0" applyFont="1" applyFill="1" applyBorder="1" applyAlignment="1">
      <alignment horizontal="center" vertical="top" wrapText="1" readingOrder="1"/>
    </xf>
    <xf numFmtId="0" fontId="18" fillId="10" borderId="17" xfId="0" applyFont="1" applyFill="1" applyBorder="1" applyAlignment="1">
      <alignment horizontal="center" vertical="top" wrapText="1" readingOrder="2"/>
    </xf>
    <xf numFmtId="0" fontId="13" fillId="0" borderId="1" xfId="0" applyFont="1" applyBorder="1" applyAlignment="1">
      <alignment horizontal="left" vertical="center"/>
    </xf>
    <xf numFmtId="0" fontId="18" fillId="10" borderId="17" xfId="0" applyFont="1" applyFill="1" applyBorder="1" applyAlignment="1">
      <alignment horizontal="center" vertical="top"/>
    </xf>
    <xf numFmtId="0" fontId="18" fillId="10" borderId="5" xfId="0" applyFont="1" applyFill="1" applyBorder="1" applyAlignment="1">
      <alignment horizontal="left" vertical="center"/>
    </xf>
    <xf numFmtId="0" fontId="18" fillId="10" borderId="3" xfId="0" applyFont="1" applyFill="1" applyBorder="1" applyAlignment="1">
      <alignment horizontal="left" vertical="center"/>
    </xf>
    <xf numFmtId="0" fontId="18" fillId="0" borderId="0" xfId="0" applyFont="1" applyBorder="1" applyAlignment="1">
      <alignment horizontal="right" vertical="center"/>
    </xf>
    <xf numFmtId="0" fontId="18" fillId="10" borderId="16"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10" borderId="17" xfId="0" applyFont="1" applyFill="1" applyBorder="1" applyAlignment="1">
      <alignment horizontal="center" vertical="center"/>
    </xf>
    <xf numFmtId="0" fontId="12" fillId="0" borderId="0" xfId="0" applyFont="1" applyBorder="1" applyAlignment="1">
      <alignment horizontal="left" vertical="center" wrapText="1"/>
    </xf>
    <xf numFmtId="0" fontId="18" fillId="10" borderId="16" xfId="0" applyFont="1" applyFill="1" applyBorder="1" applyAlignment="1">
      <alignment horizontal="center" vertical="center"/>
    </xf>
    <xf numFmtId="0" fontId="18" fillId="0" borderId="0" xfId="0" applyFont="1" applyBorder="1" applyAlignment="1">
      <alignment horizontal="right" wrapText="1" readingOrder="2"/>
    </xf>
    <xf numFmtId="0" fontId="18" fillId="3" borderId="6" xfId="0" applyFont="1" applyFill="1" applyBorder="1" applyAlignment="1">
      <alignment horizontal="left" vertical="center"/>
    </xf>
    <xf numFmtId="0" fontId="18" fillId="10" borderId="15" xfId="0" applyFont="1" applyFill="1" applyBorder="1" applyAlignment="1">
      <alignment horizontal="left" vertical="center"/>
    </xf>
    <xf numFmtId="0" fontId="16" fillId="0" borderId="0" xfId="0" applyFont="1" applyBorder="1" applyAlignment="1">
      <alignment horizontal="center" vertical="center"/>
    </xf>
    <xf numFmtId="166" fontId="11" fillId="5" borderId="7" xfId="0" applyNumberFormat="1" applyFont="1" applyFill="1" applyBorder="1" applyAlignment="1">
      <alignment horizontal="center" vertical="center"/>
    </xf>
    <xf numFmtId="166" fontId="11" fillId="5" borderId="6" xfId="0" applyNumberFormat="1" applyFont="1" applyFill="1" applyBorder="1" applyAlignment="1">
      <alignment horizontal="center" vertical="center"/>
    </xf>
    <xf numFmtId="166" fontId="11" fillId="5" borderId="7" xfId="0" applyNumberFormat="1" applyFont="1" applyFill="1" applyBorder="1" applyAlignment="1">
      <alignment horizontal="center" vertical="center" readingOrder="2"/>
    </xf>
    <xf numFmtId="166" fontId="11" fillId="5" borderId="6" xfId="0" applyNumberFormat="1" applyFont="1" applyFill="1" applyBorder="1" applyAlignment="1">
      <alignment horizontal="center" vertical="center" readingOrder="2"/>
    </xf>
    <xf numFmtId="3" fontId="11" fillId="6" borderId="0" xfId="0" applyNumberFormat="1" applyFont="1" applyFill="1" applyBorder="1" applyAlignment="1">
      <alignment horizontal="center" vertical="center"/>
    </xf>
    <xf numFmtId="3" fontId="11" fillId="6" borderId="6" xfId="0" applyNumberFormat="1" applyFont="1" applyFill="1" applyBorder="1" applyAlignment="1">
      <alignment horizontal="center" vertical="center"/>
    </xf>
    <xf numFmtId="0" fontId="12" fillId="0" borderId="0" xfId="0" applyFont="1" applyAlignment="1">
      <alignment horizontal="left" vertical="center"/>
    </xf>
    <xf numFmtId="0" fontId="11" fillId="5" borderId="10" xfId="0" applyFont="1" applyFill="1" applyBorder="1" applyAlignment="1">
      <alignment horizontal="center" vertical="center" wrapText="1"/>
    </xf>
    <xf numFmtId="0" fontId="6" fillId="5" borderId="9" xfId="0" applyFont="1" applyFill="1" applyBorder="1" applyAlignment="1">
      <alignment horizontal="center" vertical="center" wrapText="1"/>
    </xf>
    <xf numFmtId="3" fontId="11" fillId="3" borderId="0" xfId="0" applyNumberFormat="1" applyFont="1" applyFill="1" applyBorder="1" applyAlignment="1">
      <alignment horizontal="center" vertical="center"/>
    </xf>
    <xf numFmtId="0" fontId="6" fillId="0" borderId="7" xfId="0" applyFont="1" applyBorder="1" applyAlignment="1">
      <alignment horizontal="left" vertical="center" wrapText="1"/>
    </xf>
    <xf numFmtId="166" fontId="11" fillId="4" borderId="0" xfId="0" applyNumberFormat="1" applyFont="1" applyFill="1" applyBorder="1" applyAlignment="1">
      <alignment horizontal="center" vertical="center"/>
    </xf>
    <xf numFmtId="0" fontId="18" fillId="3" borderId="0" xfId="0" applyFont="1" applyFill="1" applyAlignment="1">
      <alignment horizontal="center" vertical="center" wrapText="1"/>
    </xf>
    <xf numFmtId="0" fontId="11" fillId="0" borderId="0" xfId="0" applyFont="1" applyAlignment="1">
      <alignment horizontal="center" vertical="center" wrapText="1" readingOrder="1"/>
    </xf>
    <xf numFmtId="0" fontId="11" fillId="5" borderId="0" xfId="0" applyFont="1" applyFill="1" applyBorder="1" applyAlignment="1">
      <alignment horizontal="center" vertical="center"/>
    </xf>
    <xf numFmtId="0" fontId="11" fillId="5" borderId="6" xfId="0" applyFont="1" applyFill="1" applyBorder="1" applyAlignment="1">
      <alignment horizontal="center" vertical="center"/>
    </xf>
    <xf numFmtId="0" fontId="12" fillId="0" borderId="1" xfId="0" applyFont="1" applyBorder="1" applyAlignment="1">
      <alignment vertical="center"/>
    </xf>
    <xf numFmtId="166" fontId="11" fillId="5" borderId="0" xfId="0" applyNumberFormat="1" applyFont="1" applyFill="1" applyBorder="1" applyAlignment="1">
      <alignment horizontal="center" vertical="center"/>
    </xf>
    <xf numFmtId="0" fontId="6" fillId="0" borderId="7" xfId="0" applyFont="1" applyBorder="1" applyAlignment="1">
      <alignment horizontal="right" vertical="center" wrapText="1" readingOrder="2"/>
    </xf>
    <xf numFmtId="0" fontId="12" fillId="0" borderId="0" xfId="0" applyFont="1" applyFill="1" applyBorder="1" applyAlignment="1">
      <alignment horizontal="center" vertical="center" wrapText="1"/>
    </xf>
    <xf numFmtId="0" fontId="11" fillId="0" borderId="1" xfId="0" applyFont="1" applyBorder="1" applyAlignment="1">
      <alignment horizontal="right" vertical="center" wrapText="1"/>
    </xf>
    <xf numFmtId="0" fontId="11" fillId="5" borderId="5" xfId="0" applyFont="1" applyFill="1" applyBorder="1" applyAlignment="1">
      <alignment horizontal="left" vertical="center" wrapText="1"/>
    </xf>
    <xf numFmtId="0" fontId="11" fillId="5" borderId="1" xfId="0" applyFont="1" applyFill="1" applyBorder="1" applyAlignment="1">
      <alignment horizontal="left" vertical="center" wrapText="1"/>
    </xf>
    <xf numFmtId="0" fontId="11" fillId="5" borderId="5"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6" fillId="0" borderId="0" xfId="0" applyFont="1" applyFill="1" applyAlignment="1">
      <alignment horizontal="left" vertical="center"/>
    </xf>
    <xf numFmtId="0" fontId="16" fillId="3" borderId="7" xfId="0" applyFont="1" applyFill="1" applyBorder="1" applyAlignment="1">
      <alignment horizontal="right" vertical="center" wrapText="1" readingOrder="2"/>
    </xf>
    <xf numFmtId="0" fontId="16" fillId="3" borderId="7" xfId="0" applyFont="1" applyFill="1" applyBorder="1" applyAlignment="1">
      <alignment horizontal="left" vertical="center" wrapText="1" readingOrder="2"/>
    </xf>
    <xf numFmtId="0" fontId="16" fillId="3" borderId="2" xfId="0" applyFont="1" applyFill="1" applyBorder="1" applyAlignment="1">
      <alignment horizontal="left" vertical="center" wrapText="1"/>
    </xf>
    <xf numFmtId="0" fontId="16" fillId="6" borderId="2" xfId="0" applyFont="1" applyFill="1" applyBorder="1" applyAlignment="1">
      <alignment horizontal="left" vertical="center" wrapText="1"/>
    </xf>
    <xf numFmtId="0" fontId="18" fillId="3" borderId="0" xfId="0" applyFont="1" applyFill="1" applyBorder="1" applyAlignment="1">
      <alignment horizontal="center" vertical="center" wrapText="1"/>
    </xf>
    <xf numFmtId="0" fontId="15" fillId="5" borderId="6" xfId="0" applyFont="1" applyFill="1" applyBorder="1" applyAlignment="1">
      <alignment horizontal="right" vertical="center" wrapText="1"/>
    </xf>
    <xf numFmtId="0" fontId="12" fillId="3" borderId="0" xfId="0" applyFont="1" applyFill="1" applyBorder="1" applyAlignment="1">
      <alignment horizontal="center" vertical="center" wrapText="1"/>
    </xf>
    <xf numFmtId="0" fontId="16" fillId="5" borderId="6" xfId="0" applyFont="1" applyFill="1" applyBorder="1" applyAlignment="1">
      <alignment horizontal="left" vertical="center" wrapText="1"/>
    </xf>
    <xf numFmtId="0" fontId="13" fillId="0" borderId="0" xfId="0" applyFont="1" applyBorder="1" applyAlignment="1">
      <alignment horizontal="left" vertical="center" wrapText="1"/>
    </xf>
    <xf numFmtId="0" fontId="15" fillId="0" borderId="0" xfId="0" applyFont="1" applyAlignment="1">
      <alignment horizontal="center" wrapText="1"/>
    </xf>
    <xf numFmtId="0" fontId="15" fillId="0" borderId="0" xfId="0" applyFont="1" applyBorder="1" applyAlignment="1">
      <alignment horizontal="left"/>
    </xf>
    <xf numFmtId="0" fontId="16" fillId="3" borderId="22" xfId="0" applyFont="1" applyFill="1" applyBorder="1" applyAlignment="1">
      <alignment horizontal="left" vertical="center" wrapText="1"/>
    </xf>
    <xf numFmtId="49" fontId="18" fillId="3" borderId="0" xfId="0" applyNumberFormat="1" applyFont="1" applyFill="1" applyBorder="1" applyAlignment="1">
      <alignment horizontal="center" vertical="center" wrapText="1"/>
    </xf>
    <xf numFmtId="0" fontId="18" fillId="3" borderId="0" xfId="0" applyFont="1" applyFill="1" applyBorder="1" applyAlignment="1">
      <alignment horizontal="center" vertical="center"/>
    </xf>
    <xf numFmtId="0" fontId="16" fillId="0" borderId="0" xfId="0" applyFont="1" applyBorder="1" applyAlignment="1">
      <alignment horizontal="right" vertical="center" wrapText="1" readingOrder="2"/>
    </xf>
    <xf numFmtId="0" fontId="15" fillId="0" borderId="1" xfId="0" applyFont="1" applyBorder="1" applyAlignment="1">
      <alignment horizontal="right" vertical="center"/>
    </xf>
    <xf numFmtId="0" fontId="35" fillId="0" borderId="0" xfId="0" applyFont="1" applyBorder="1" applyAlignment="1">
      <alignment horizontal="center" wrapText="1"/>
    </xf>
    <xf numFmtId="0" fontId="16" fillId="6" borderId="3" xfId="0" applyFont="1" applyFill="1" applyBorder="1" applyAlignment="1">
      <alignment horizontal="left" vertical="center" wrapText="1"/>
    </xf>
    <xf numFmtId="0" fontId="41" fillId="6" borderId="2" xfId="0" applyFont="1" applyFill="1" applyBorder="1" applyAlignment="1">
      <alignment horizontal="left" vertical="center" wrapText="1"/>
    </xf>
    <xf numFmtId="0" fontId="15" fillId="5" borderId="11"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0" borderId="7" xfId="0" applyFont="1" applyBorder="1" applyAlignment="1">
      <alignment horizontal="left" vertical="center" wrapText="1"/>
    </xf>
    <xf numFmtId="0" fontId="16" fillId="5" borderId="15" xfId="0" applyFont="1" applyFill="1" applyBorder="1" applyAlignment="1">
      <alignment horizontal="left" vertical="center" wrapText="1"/>
    </xf>
    <xf numFmtId="0" fontId="14" fillId="4" borderId="0" xfId="0" applyFont="1" applyFill="1" applyBorder="1" applyAlignment="1">
      <alignment horizontal="center" vertical="center" wrapText="1"/>
    </xf>
    <xf numFmtId="0" fontId="14" fillId="4" borderId="0" xfId="0" applyFont="1" applyFill="1" applyBorder="1" applyAlignment="1">
      <alignment horizontal="left" vertical="center" wrapText="1"/>
    </xf>
    <xf numFmtId="0" fontId="35" fillId="3" borderId="0"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Border="1" applyAlignment="1">
      <alignment horizontal="right" vertical="center" wrapText="1" readingOrder="2"/>
    </xf>
    <xf numFmtId="0" fontId="14" fillId="0" borderId="1" xfId="0" applyFont="1" applyBorder="1" applyAlignment="1">
      <alignment horizontal="right" vertical="center"/>
    </xf>
    <xf numFmtId="0" fontId="16" fillId="5" borderId="6" xfId="0" applyFont="1" applyFill="1" applyBorder="1" applyAlignment="1">
      <alignment horizontal="right" vertical="center" wrapText="1"/>
    </xf>
    <xf numFmtId="0" fontId="13" fillId="0" borderId="0" xfId="0" applyFont="1" applyFill="1" applyBorder="1" applyAlignment="1">
      <alignment horizontal="center" vertical="center" wrapText="1"/>
    </xf>
    <xf numFmtId="0" fontId="18" fillId="0" borderId="1" xfId="0" applyFont="1" applyFill="1" applyBorder="1" applyAlignment="1">
      <alignment horizontal="right" vertical="center" wrapText="1"/>
    </xf>
    <xf numFmtId="0" fontId="12" fillId="5" borderId="5" xfId="0" applyFont="1" applyFill="1" applyBorder="1" applyAlignment="1">
      <alignment horizontal="right" vertical="center" wrapText="1"/>
    </xf>
    <xf numFmtId="0" fontId="12" fillId="5" borderId="0" xfId="0" applyFont="1" applyFill="1" applyBorder="1" applyAlignment="1">
      <alignment horizontal="right" vertical="center" wrapText="1"/>
    </xf>
    <xf numFmtId="0" fontId="12" fillId="5" borderId="1" xfId="0" applyFont="1" applyFill="1" applyBorder="1" applyAlignment="1">
      <alignment horizontal="right" vertical="center" wrapText="1"/>
    </xf>
    <xf numFmtId="0" fontId="12" fillId="5" borderId="5" xfId="0" applyFont="1" applyFill="1" applyBorder="1" applyAlignment="1">
      <alignment horizontal="center" vertical="center" wrapText="1"/>
    </xf>
    <xf numFmtId="0" fontId="18" fillId="0" borderId="0" xfId="0" applyFont="1" applyBorder="1" applyAlignment="1">
      <alignment horizontal="right" vertical="center" wrapText="1" readingOrder="2"/>
    </xf>
    <xf numFmtId="0" fontId="12" fillId="5" borderId="0"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5" xfId="0" applyFont="1" applyFill="1" applyBorder="1" applyAlignment="1">
      <alignment vertical="center" wrapText="1"/>
    </xf>
    <xf numFmtId="0" fontId="12" fillId="5" borderId="0" xfId="0" applyFont="1" applyFill="1" applyBorder="1" applyAlignment="1">
      <alignment vertical="center" wrapText="1"/>
    </xf>
    <xf numFmtId="0" fontId="12" fillId="5" borderId="1" xfId="0" applyFont="1" applyFill="1" applyBorder="1" applyAlignment="1">
      <alignment vertical="center" wrapText="1"/>
    </xf>
    <xf numFmtId="0" fontId="11" fillId="0" borderId="0" xfId="0" applyFont="1" applyBorder="1" applyAlignment="1">
      <alignment horizontal="left" vertical="center" wrapText="1"/>
    </xf>
    <xf numFmtId="14" fontId="2" fillId="0" borderId="0" xfId="0" applyNumberFormat="1" applyFont="1" applyAlignment="1">
      <alignment horizontal="center" readingOrder="2"/>
    </xf>
    <xf numFmtId="0" fontId="2" fillId="0" borderId="0" xfId="0" applyFont="1" applyAlignment="1">
      <alignment horizontal="center" readingOrder="2"/>
    </xf>
    <xf numFmtId="0" fontId="11" fillId="5" borderId="0" xfId="0" applyFont="1" applyFill="1" applyBorder="1" applyAlignment="1">
      <alignment horizontal="right" vertical="center" wrapText="1"/>
    </xf>
    <xf numFmtId="0" fontId="11" fillId="6" borderId="6" xfId="0" applyFont="1" applyFill="1" applyBorder="1" applyAlignment="1">
      <alignment horizontal="right" vertical="center" wrapText="1"/>
    </xf>
    <xf numFmtId="0" fontId="11" fillId="5" borderId="15" xfId="0" applyFont="1" applyFill="1" applyBorder="1" applyAlignment="1">
      <alignment horizontal="right" vertical="center" wrapText="1"/>
    </xf>
    <xf numFmtId="0" fontId="11" fillId="3" borderId="5" xfId="0" applyFont="1" applyFill="1" applyBorder="1" applyAlignment="1">
      <alignment horizontal="right" vertical="center" wrapText="1"/>
    </xf>
    <xf numFmtId="0" fontId="11" fillId="5" borderId="8"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xf numFmtId="0" fontId="6" fillId="0" borderId="0" xfId="0" applyFont="1" applyBorder="1" applyAlignment="1">
      <alignment vertical="center" wrapText="1"/>
    </xf>
    <xf numFmtId="0" fontId="11" fillId="0" borderId="0" xfId="0" applyFont="1" applyAlignment="1">
      <alignment horizontal="center"/>
    </xf>
    <xf numFmtId="3" fontId="11" fillId="6" borderId="6" xfId="0" applyNumberFormat="1" applyFont="1" applyFill="1" applyBorder="1" applyAlignment="1">
      <alignment horizontal="left" vertical="center" wrapText="1"/>
    </xf>
    <xf numFmtId="0" fontId="11" fillId="0" borderId="1" xfId="0" applyFont="1" applyBorder="1" applyAlignment="1">
      <alignment horizontal="left" vertical="center" readingOrder="1"/>
    </xf>
    <xf numFmtId="3" fontId="11" fillId="5" borderId="15" xfId="0" applyNumberFormat="1" applyFont="1" applyFill="1" applyBorder="1" applyAlignment="1">
      <alignment horizontal="left" vertical="center" wrapText="1"/>
    </xf>
    <xf numFmtId="0" fontId="11" fillId="5" borderId="0" xfId="0" applyFont="1" applyFill="1" applyBorder="1" applyAlignment="1">
      <alignment horizontal="left" vertical="center" wrapText="1"/>
    </xf>
    <xf numFmtId="3" fontId="11" fillId="3" borderId="5" xfId="0" applyNumberFormat="1" applyFont="1" applyFill="1" applyBorder="1" applyAlignment="1">
      <alignment horizontal="left" vertical="center" wrapText="1"/>
    </xf>
    <xf numFmtId="0" fontId="11" fillId="5" borderId="10" xfId="0" applyFont="1" applyFill="1" applyBorder="1" applyAlignment="1">
      <alignment horizontal="right" vertical="center" wrapText="1"/>
    </xf>
    <xf numFmtId="3" fontId="11" fillId="6" borderId="0" xfId="0" applyNumberFormat="1" applyFont="1" applyFill="1" applyBorder="1" applyAlignment="1">
      <alignment horizontal="left" vertical="center" wrapText="1"/>
    </xf>
    <xf numFmtId="0" fontId="11" fillId="3" borderId="0" xfId="0" applyFont="1" applyFill="1" applyAlignment="1">
      <alignment horizontal="right" vertical="center"/>
    </xf>
    <xf numFmtId="3" fontId="11" fillId="3" borderId="0" xfId="0" applyNumberFormat="1" applyFont="1" applyFill="1" applyBorder="1" applyAlignment="1">
      <alignment horizontal="left" vertical="center" wrapText="1"/>
    </xf>
    <xf numFmtId="0" fontId="11" fillId="5" borderId="5" xfId="0" applyFont="1" applyFill="1" applyBorder="1" applyAlignment="1">
      <alignment horizontal="center" vertical="center" wrapText="1"/>
    </xf>
    <xf numFmtId="0" fontId="11" fillId="5" borderId="0" xfId="0" applyFont="1" applyFill="1" applyBorder="1" applyAlignment="1">
      <alignment horizontal="center" vertical="center" wrapText="1"/>
    </xf>
    <xf numFmtId="0" fontId="5" fillId="0" borderId="0" xfId="0" applyFont="1" applyAlignment="1">
      <alignment horizontal="center"/>
    </xf>
    <xf numFmtId="0" fontId="4" fillId="0" borderId="0" xfId="0" applyFont="1" applyAlignment="1">
      <alignment horizontal="center" vertical="center"/>
    </xf>
    <xf numFmtId="0" fontId="10"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right" vertical="center"/>
    </xf>
    <xf numFmtId="0" fontId="11" fillId="0" borderId="0" xfId="0" applyFont="1" applyAlignment="1">
      <alignment horizontal="center" wrapText="1"/>
    </xf>
    <xf numFmtId="0" fontId="18" fillId="5" borderId="10" xfId="0" applyFont="1" applyFill="1" applyBorder="1" applyAlignment="1">
      <alignment horizontal="center" vertical="center" wrapText="1"/>
    </xf>
    <xf numFmtId="0" fontId="18" fillId="5" borderId="10" xfId="0" applyFont="1" applyFill="1" applyBorder="1" applyAlignment="1">
      <alignment horizontal="center" vertical="center"/>
    </xf>
    <xf numFmtId="0" fontId="24" fillId="0" borderId="0" xfId="0" applyFont="1" applyAlignment="1">
      <alignment horizontal="right" vertical="center"/>
    </xf>
    <xf numFmtId="0" fontId="18" fillId="5" borderId="5" xfId="0" applyFont="1" applyFill="1" applyBorder="1" applyAlignment="1">
      <alignment horizontal="center" vertical="center"/>
    </xf>
    <xf numFmtId="0" fontId="18" fillId="5" borderId="1" xfId="0" applyFont="1" applyFill="1" applyBorder="1" applyAlignment="1">
      <alignment horizontal="center" vertical="center"/>
    </xf>
    <xf numFmtId="0" fontId="16" fillId="3" borderId="0" xfId="0" applyFont="1" applyFill="1" applyAlignment="1">
      <alignment horizontal="center" vertical="center"/>
    </xf>
    <xf numFmtId="0" fontId="18" fillId="0" borderId="0" xfId="0" applyFont="1" applyAlignment="1">
      <alignment horizontal="center" vertical="center"/>
    </xf>
    <xf numFmtId="0" fontId="12" fillId="0" borderId="0" xfId="0" applyFont="1" applyBorder="1" applyAlignment="1">
      <alignment horizontal="left" vertical="center"/>
    </xf>
    <xf numFmtId="0" fontId="18" fillId="5" borderId="5"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3" borderId="0" xfId="0" applyFont="1" applyFill="1" applyAlignment="1">
      <alignment horizontal="right" vertical="center"/>
    </xf>
    <xf numFmtId="0" fontId="33" fillId="5" borderId="10" xfId="0" applyFont="1" applyFill="1" applyBorder="1"/>
    <xf numFmtId="9" fontId="18" fillId="5" borderId="17" xfId="11" applyFont="1" applyFill="1" applyBorder="1" applyAlignment="1">
      <alignment horizontal="center" vertical="center"/>
    </xf>
    <xf numFmtId="9" fontId="12" fillId="5" borderId="3" xfId="11" applyFont="1" applyFill="1" applyBorder="1" applyAlignment="1">
      <alignment horizontal="center" vertical="center"/>
    </xf>
    <xf numFmtId="9" fontId="12" fillId="5" borderId="5" xfId="11" applyFont="1" applyFill="1" applyBorder="1" applyAlignment="1">
      <alignment horizontal="left" vertical="center" wrapText="1"/>
    </xf>
    <xf numFmtId="9" fontId="12" fillId="5" borderId="3" xfId="11" applyFont="1" applyFill="1" applyBorder="1" applyAlignment="1">
      <alignment horizontal="left" vertical="center" wrapText="1"/>
    </xf>
    <xf numFmtId="3" fontId="12" fillId="3" borderId="0" xfId="12" applyNumberFormat="1" applyFont="1" applyFill="1" applyBorder="1" applyAlignment="1">
      <alignment horizontal="center" vertical="center"/>
    </xf>
    <xf numFmtId="9" fontId="12" fillId="5" borderId="0" xfId="11" applyFont="1" applyFill="1" applyBorder="1" applyAlignment="1">
      <alignment horizontal="left" vertical="center"/>
    </xf>
    <xf numFmtId="9" fontId="12" fillId="3" borderId="8" xfId="11" applyFont="1" applyFill="1" applyBorder="1" applyAlignment="1">
      <alignment horizontal="left" vertical="center"/>
    </xf>
    <xf numFmtId="9" fontId="12" fillId="6" borderId="0" xfId="11" applyFont="1" applyFill="1" applyBorder="1" applyAlignment="1">
      <alignment horizontal="left" vertical="center"/>
    </xf>
    <xf numFmtId="9" fontId="12" fillId="3" borderId="0" xfId="11" applyFont="1" applyFill="1" applyBorder="1" applyAlignment="1">
      <alignment horizontal="left" vertical="center"/>
    </xf>
    <xf numFmtId="0" fontId="12" fillId="3" borderId="0" xfId="12" applyNumberFormat="1" applyFont="1" applyFill="1" applyBorder="1" applyAlignment="1">
      <alignment horizontal="center" vertical="center"/>
    </xf>
    <xf numFmtId="9" fontId="18" fillId="5" borderId="13" xfId="11" applyFont="1" applyFill="1" applyBorder="1" applyAlignment="1">
      <alignment horizontal="center" vertical="center"/>
    </xf>
    <xf numFmtId="9" fontId="12" fillId="5" borderId="0" xfId="11" applyFont="1" applyFill="1" applyBorder="1" applyAlignment="1">
      <alignment horizontal="center" vertical="center" wrapText="1"/>
    </xf>
    <xf numFmtId="0" fontId="12" fillId="3" borderId="8" xfId="12" applyNumberFormat="1" applyFont="1" applyFill="1" applyBorder="1" applyAlignment="1">
      <alignment horizontal="center" vertical="center"/>
    </xf>
    <xf numFmtId="9" fontId="18" fillId="5" borderId="13" xfId="11" applyFont="1" applyFill="1" applyBorder="1" applyAlignment="1">
      <alignment horizontal="center" vertical="center" wrapText="1"/>
    </xf>
    <xf numFmtId="3" fontId="12" fillId="6" borderId="6" xfId="12" applyNumberFormat="1" applyFont="1" applyFill="1" applyBorder="1" applyAlignment="1">
      <alignment horizontal="center" vertical="center"/>
    </xf>
    <xf numFmtId="9" fontId="16" fillId="0" borderId="0" xfId="11" applyFont="1" applyBorder="1" applyAlignment="1">
      <alignment horizontal="center" vertical="center"/>
    </xf>
    <xf numFmtId="9" fontId="11" fillId="0" borderId="0" xfId="11" applyFont="1" applyBorder="1" applyAlignment="1">
      <alignment horizontal="left" vertical="center"/>
    </xf>
    <xf numFmtId="3" fontId="12" fillId="3" borderId="8" xfId="12" applyNumberFormat="1" applyFont="1" applyFill="1" applyBorder="1" applyAlignment="1">
      <alignment horizontal="center" vertical="center"/>
    </xf>
    <xf numFmtId="9" fontId="12" fillId="6" borderId="6" xfId="11" applyFont="1" applyFill="1" applyBorder="1" applyAlignment="1">
      <alignment horizontal="left" vertical="center"/>
    </xf>
    <xf numFmtId="9" fontId="12" fillId="5" borderId="6" xfId="11" applyFont="1" applyFill="1" applyBorder="1" applyAlignment="1">
      <alignment horizontal="left" vertical="center"/>
    </xf>
    <xf numFmtId="0" fontId="12" fillId="6" borderId="6" xfId="12" applyNumberFormat="1" applyFont="1" applyFill="1" applyBorder="1" applyAlignment="1">
      <alignment horizontal="center" vertical="center"/>
    </xf>
    <xf numFmtId="3" fontId="12" fillId="5" borderId="6" xfId="12" applyNumberFormat="1" applyFont="1" applyFill="1" applyBorder="1" applyAlignment="1">
      <alignment horizontal="center" vertical="center"/>
    </xf>
    <xf numFmtId="3" fontId="12" fillId="6" borderId="0" xfId="12" applyNumberFormat="1" applyFont="1" applyFill="1" applyBorder="1" applyAlignment="1">
      <alignment horizontal="center" vertical="center"/>
    </xf>
    <xf numFmtId="0" fontId="12" fillId="6" borderId="0" xfId="12" applyNumberFormat="1" applyFont="1" applyFill="1" applyBorder="1" applyAlignment="1">
      <alignment horizontal="center" vertical="center"/>
    </xf>
    <xf numFmtId="9" fontId="18" fillId="5" borderId="5" xfId="11" applyFont="1" applyFill="1" applyBorder="1" applyAlignment="1">
      <alignment horizontal="right" vertical="center" wrapText="1"/>
    </xf>
    <xf numFmtId="9" fontId="18" fillId="5" borderId="3" xfId="11" applyFont="1" applyFill="1" applyBorder="1" applyAlignment="1">
      <alignment horizontal="right" vertical="center" wrapText="1"/>
    </xf>
    <xf numFmtId="9" fontId="16" fillId="3" borderId="0" xfId="11" applyFont="1" applyFill="1" applyBorder="1" applyAlignment="1">
      <alignment horizontal="center" vertical="center"/>
    </xf>
    <xf numFmtId="9" fontId="18" fillId="0" borderId="0" xfId="11" applyFont="1" applyAlignment="1">
      <alignment horizontal="center" vertical="center"/>
    </xf>
    <xf numFmtId="9" fontId="12" fillId="0" borderId="3" xfId="11" applyFont="1" applyBorder="1" applyAlignment="1">
      <alignment horizontal="right" vertical="center"/>
    </xf>
    <xf numFmtId="9" fontId="18" fillId="0" borderId="1" xfId="11" applyFont="1" applyBorder="1" applyAlignment="1">
      <alignment horizontal="right" vertical="center"/>
    </xf>
    <xf numFmtId="9" fontId="18" fillId="0" borderId="1" xfId="11" applyFont="1" applyBorder="1" applyAlignment="1">
      <alignment horizontal="left" vertical="center"/>
    </xf>
    <xf numFmtId="9" fontId="12" fillId="5" borderId="17" xfId="11" applyFont="1" applyFill="1" applyBorder="1" applyAlignment="1">
      <alignment horizontal="center" vertical="center"/>
    </xf>
    <xf numFmtId="9" fontId="12" fillId="5" borderId="17" xfId="11" applyFont="1" applyFill="1" applyBorder="1" applyAlignment="1">
      <alignment horizontal="center" vertical="center" readingOrder="2"/>
    </xf>
    <xf numFmtId="9" fontId="18" fillId="5" borderId="0" xfId="11" applyFont="1" applyFill="1" applyBorder="1" applyAlignment="1">
      <alignment horizontal="right" vertical="center"/>
    </xf>
    <xf numFmtId="0" fontId="12" fillId="0" borderId="0" xfId="0" applyFont="1" applyBorder="1" applyAlignment="1">
      <alignment horizontal="right" vertical="center" wrapText="1" readingOrder="2"/>
    </xf>
    <xf numFmtId="9" fontId="18" fillId="5" borderId="17" xfId="11" applyFont="1" applyFill="1" applyBorder="1" applyAlignment="1">
      <alignment horizontal="center" vertical="center" wrapText="1"/>
    </xf>
    <xf numFmtId="0" fontId="12" fillId="5" borderId="6" xfId="12" applyNumberFormat="1" applyFont="1" applyFill="1" applyBorder="1" applyAlignment="1">
      <alignment horizontal="center" vertical="center"/>
    </xf>
    <xf numFmtId="9" fontId="18" fillId="0" borderId="0" xfId="11" applyFont="1" applyBorder="1" applyAlignment="1">
      <alignment horizontal="center" vertical="center" wrapText="1"/>
    </xf>
    <xf numFmtId="9" fontId="12" fillId="5" borderId="16" xfId="11" applyFont="1" applyFill="1" applyBorder="1" applyAlignment="1">
      <alignment horizontal="center" vertical="center" wrapText="1"/>
    </xf>
    <xf numFmtId="9" fontId="18" fillId="5" borderId="17" xfId="11" applyFont="1" applyFill="1" applyBorder="1" applyAlignment="1">
      <alignment horizontal="center" vertical="top" wrapText="1"/>
    </xf>
  </cellXfs>
  <cellStyles count="14">
    <cellStyle name="Comma 10" xfId="1"/>
    <cellStyle name="Currency 2" xfId="2"/>
    <cellStyle name="Currency 2 2" xfId="3"/>
    <cellStyle name="Normal" xfId="0" builtinId="0"/>
    <cellStyle name="Normal 2" xfId="4"/>
    <cellStyle name="Normal 2 2" xfId="5"/>
    <cellStyle name="Normal 2 3" xfId="6"/>
    <cellStyle name="Normal 2 4" xfId="7"/>
    <cellStyle name="Normal 3" xfId="8"/>
    <cellStyle name="Normal 4" xfId="9"/>
    <cellStyle name="Normal 5" xfId="10"/>
    <cellStyle name="Percent" xfId="11" builtinId="5"/>
    <cellStyle name="Percent 2" xfId="12"/>
    <cellStyle name="Percent 2 2"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worksheet" Target="worksheets/sheet17.xml"/><Relationship Id="rId3" Type="http://schemas.openxmlformats.org/officeDocument/2006/relationships/worksheet" Target="worksheets/sheet2.xml"/><Relationship Id="rId21" Type="http://schemas.openxmlformats.org/officeDocument/2006/relationships/styles" Target="styles.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worksheet" Target="worksheets/sheet16.xml"/><Relationship Id="rId2" Type="http://schemas.openxmlformats.org/officeDocument/2006/relationships/worksheet" Target="worksheets/sheet1.xml"/><Relationship Id="rId16" Type="http://schemas.openxmlformats.org/officeDocument/2006/relationships/worksheet" Target="worksheets/sheet15.xml"/><Relationship Id="rId20" Type="http://schemas.openxmlformats.org/officeDocument/2006/relationships/theme" Target="theme/theme1.xml"/><Relationship Id="rId1" Type="http://schemas.openxmlformats.org/officeDocument/2006/relationships/chartsheet" Target="chartsheets/sheet1.xml"/><Relationship Id="rId6" Type="http://schemas.openxmlformats.org/officeDocument/2006/relationships/worksheet" Target="worksheets/sheet5.xml"/><Relationship Id="rId11" Type="http://schemas.openxmlformats.org/officeDocument/2006/relationships/worksheet" Target="worksheets/sheet10.xml"/><Relationship Id="rId5" Type="http://schemas.openxmlformats.org/officeDocument/2006/relationships/worksheet" Target="worksheets/sheet4.xml"/><Relationship Id="rId15" Type="http://schemas.openxmlformats.org/officeDocument/2006/relationships/worksheet" Target="worksheets/sheet14.xml"/><Relationship Id="rId23" Type="http://schemas.openxmlformats.org/officeDocument/2006/relationships/calcChain" Target="calcChain.xml"/><Relationship Id="rId10" Type="http://schemas.openxmlformats.org/officeDocument/2006/relationships/worksheet" Target="worksheets/sheet9.xml"/><Relationship Id="rId19" Type="http://schemas.openxmlformats.org/officeDocument/2006/relationships/worksheet" Target="worksheets/sheet18.xml"/><Relationship Id="rId4" Type="http://schemas.openxmlformats.org/officeDocument/2006/relationships/worksheet" Target="worksheets/sheet3.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val>
            <c:numRef>
              <c:f>'ج2ش2ص9 '!#REF!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0-9ABA-4045-A67A-083CB3103427}"/>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#REF!</c15:sqref>
                        </c15:formulaRef>
                      </c:ext>
                    </c:extLst>
                  </c:multiLvlStrRef>
                </c15:cat>
              </c15:filteredCategoryTitle>
            </c:ext>
          </c:extLst>
        </c:ser>
        <c:ser>
          <c:idx val="1"/>
          <c:order val="1"/>
          <c:invertIfNegative val="0"/>
          <c:val>
            <c:numRef>
              <c:f>'ج2ش2ص9 '!#REF!</c:f>
              <c:numCache>
                <c:formatCode>General</c:formatCode>
                <c:ptCount val="11"/>
              </c:numCache>
            </c:numRef>
          </c:val>
          <c:extLst xmlns:c16r2="http://schemas.microsoft.com/office/drawing/2015/06/chart">
            <c:ext xmlns:c16="http://schemas.microsoft.com/office/drawing/2014/chart" uri="{C3380CC4-5D6E-409C-BE32-E72D297353CC}">
              <c16:uniqueId val="{00000001-9ABA-4045-A67A-083CB3103427}"/>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#REF!</c15:sqref>
                        </c15:formulaRef>
                      </c:ext>
                    </c:extLst>
                  </c:multiLvlStrRef>
                </c15:cat>
              </c15:filteredCategoryTitle>
            </c:ext>
          </c:extLst>
        </c:ser>
        <c:ser>
          <c:idx val="2"/>
          <c:order val="2"/>
          <c:invertIfNegative val="0"/>
          <c:val>
            <c:numRef>
              <c:f>#REF!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2-9ABA-4045-A67A-083CB3103427}"/>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#REF!</c15:sqref>
                        </c15:formulaRef>
                      </c:ext>
                    </c:extLst>
                  </c:multiLvlStrRef>
                </c15:cat>
              </c15:filteredCategoryTitle>
            </c:ext>
          </c:extLst>
        </c:ser>
        <c:ser>
          <c:idx val="3"/>
          <c:order val="3"/>
          <c:invertIfNegative val="0"/>
          <c:val>
            <c:numRef>
              <c:f>'ج2ش2ص9 '!#REF!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9ABA-4045-A67A-083CB3103427}"/>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#REF!</c15:sqref>
                        </c15:formulaRef>
                      </c:ext>
                    </c:extLst>
                  </c:multiLvlStrRef>
                </c15:cat>
              </c15:filteredCategoryTitle>
            </c:ext>
          </c:extLst>
        </c:ser>
        <c:ser>
          <c:idx val="4"/>
          <c:order val="4"/>
          <c:invertIfNegative val="0"/>
          <c:val>
            <c:numRef>
              <c:f>#REF!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4-9ABA-4045-A67A-083CB3103427}"/>
            </c:ext>
            <c:ext xmlns:c15="http://schemas.microsoft.com/office/drawing/2012/chart" uri="{02D57815-91ED-43cb-92C2-25804820EDAC}">
              <c15:filteredCategoryTitle>
                <c15:cat>
                  <c:multiLvlStrRef>
                    <c:extLst xmlns:c16="http://schemas.microsoft.com/office/drawing/2014/chart" xmlns:c16r2="http://schemas.microsoft.com/office/drawing/2015/06/chart">
                      <c:ext uri="{02D57815-91ED-43cb-92C2-25804820EDAC}">
                        <c15:formulaRef>
                          <c15:sqref>#REF!</c15:sqref>
                        </c15:formulaRef>
                      </c:ext>
                    </c:extLst>
                  </c:multiLvlStrRef>
                </c15:cat>
              </c15:filteredCategoryTitle>
            </c:ext>
          </c:extLst>
        </c:ser>
        <c:dLbls>
          <c:showLegendKey val="0"/>
          <c:showVal val="0"/>
          <c:showCatName val="0"/>
          <c:showSerName val="0"/>
          <c:showPercent val="0"/>
          <c:showBubbleSize val="0"/>
        </c:dLbls>
        <c:gapWidth val="150"/>
        <c:axId val="221316848"/>
        <c:axId val="356639520"/>
      </c:barChart>
      <c:catAx>
        <c:axId val="221316848"/>
        <c:scaling>
          <c:orientation val="minMax"/>
        </c:scaling>
        <c:delete val="0"/>
        <c:axPos val="b"/>
        <c:numFmt formatCode="General" sourceLinked="1"/>
        <c:majorTickMark val="out"/>
        <c:minorTickMark val="none"/>
        <c:tickLblPos val="nextTo"/>
        <c:txPr>
          <a:bodyPr rot="-5400000" vert="horz"/>
          <a:lstStyle/>
          <a:p>
            <a:pPr>
              <a:defRPr lang="en-US" sz="1000" b="0" i="0" u="none" strike="noStrike" baseline="0">
                <a:solidFill>
                  <a:srgbClr val="000000"/>
                </a:solidFill>
                <a:latin typeface="Calibri"/>
                <a:ea typeface="Calibri"/>
                <a:cs typeface="Calibri"/>
              </a:defRPr>
            </a:pPr>
            <a:endParaRPr lang="en-US"/>
          </a:p>
        </c:txPr>
        <c:crossAx val="356639520"/>
        <c:crosses val="autoZero"/>
        <c:auto val="1"/>
        <c:lblAlgn val="ctr"/>
        <c:lblOffset val="100"/>
        <c:noMultiLvlLbl val="0"/>
      </c:catAx>
      <c:valAx>
        <c:axId val="356639520"/>
        <c:scaling>
          <c:orientation val="minMax"/>
        </c:scaling>
        <c:delete val="0"/>
        <c:axPos val="l"/>
        <c:majorGridlines/>
        <c:numFmt formatCode="General" sourceLinked="1"/>
        <c:majorTickMark val="out"/>
        <c:minorTickMark val="none"/>
        <c:tickLblPos val="nextTo"/>
        <c:txPr>
          <a:bodyPr rot="0" vert="horz"/>
          <a:lstStyle/>
          <a:p>
            <a:pPr>
              <a:defRPr lang="en-US" sz="1000" b="0" i="0" u="none" strike="noStrike" baseline="0">
                <a:solidFill>
                  <a:srgbClr val="000000"/>
                </a:solidFill>
                <a:latin typeface="Calibri"/>
                <a:ea typeface="Calibri"/>
                <a:cs typeface="Calibri"/>
              </a:defRPr>
            </a:pPr>
            <a:endParaRPr lang="en-US"/>
          </a:p>
        </c:txPr>
        <c:crossAx val="221316848"/>
        <c:crosses val="autoZero"/>
        <c:crossBetween val="between"/>
      </c:valAx>
    </c:plotArea>
    <c:legend>
      <c:legendPos val="r"/>
      <c:layout>
        <c:manualLayout>
          <c:xMode val="edge"/>
          <c:yMode val="edge"/>
          <c:wMode val="edge"/>
          <c:hMode val="edge"/>
          <c:x val="0.92547274749721409"/>
          <c:y val="0.65196078431372562"/>
          <c:w val="0.99332591768631862"/>
          <c:h val="0.84803921568628016"/>
        </c:manualLayout>
      </c:layout>
      <c:overlay val="0"/>
      <c:txPr>
        <a:bodyPr/>
        <a:lstStyle/>
        <a:p>
          <a:pPr>
            <a:defRPr lang="en-US"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dLbls>
          <c:showLegendKey val="0"/>
          <c:showVal val="0"/>
          <c:showCatName val="0"/>
          <c:showSerName val="0"/>
          <c:showPercent val="0"/>
          <c:showBubbleSize val="0"/>
        </c:dLbls>
        <c:gapWidth val="150"/>
        <c:axId val="358002768"/>
        <c:axId val="358004336"/>
      </c:barChart>
      <c:catAx>
        <c:axId val="358002768"/>
        <c:scaling>
          <c:orientation val="minMax"/>
        </c:scaling>
        <c:delete val="0"/>
        <c:axPos val="b"/>
        <c:majorTickMark val="out"/>
        <c:minorTickMark val="none"/>
        <c:tickLblPos val="nextTo"/>
        <c:txPr>
          <a:bodyPr/>
          <a:lstStyle/>
          <a:p>
            <a:pPr>
              <a:defRPr lang="en-US" b="1"/>
            </a:pPr>
            <a:endParaRPr lang="en-US"/>
          </a:p>
        </c:txPr>
        <c:crossAx val="358004336"/>
        <c:crosses val="autoZero"/>
        <c:auto val="1"/>
        <c:lblAlgn val="ctr"/>
        <c:lblOffset val="100"/>
        <c:noMultiLvlLbl val="0"/>
      </c:catAx>
      <c:valAx>
        <c:axId val="358004336"/>
        <c:scaling>
          <c:orientation val="minMax"/>
        </c:scaling>
        <c:delete val="0"/>
        <c:axPos val="l"/>
        <c:majorTickMark val="out"/>
        <c:minorTickMark val="none"/>
        <c:tickLblPos val="nextTo"/>
        <c:txPr>
          <a:bodyPr/>
          <a:lstStyle/>
          <a:p>
            <a:pPr>
              <a:defRPr lang="en-US" b="1"/>
            </a:pPr>
            <a:endParaRPr lang="en-US"/>
          </a:p>
        </c:txPr>
        <c:crossAx val="358002768"/>
        <c:crosses val="autoZero"/>
        <c:crossBetween val="between"/>
      </c:valAx>
      <c:spPr>
        <a:noFill/>
        <a:ln w="25400">
          <a:noFill/>
        </a:ln>
      </c:spPr>
    </c:plotArea>
    <c:legend>
      <c:legendPos val="r"/>
      <c:layout>
        <c:manualLayout>
          <c:xMode val="edge"/>
          <c:yMode val="edge"/>
          <c:x val="0"/>
          <c:y val="6.775463550927188E-4"/>
          <c:w val="9.2573484284613677E-2"/>
          <c:h val="0.17159766319532802"/>
        </c:manualLayout>
      </c:layout>
      <c:overlay val="0"/>
      <c:spPr>
        <a:solidFill>
          <a:schemeClr val="accent3">
            <a:lumMod val="20000"/>
            <a:lumOff val="80000"/>
          </a:schemeClr>
        </a:solidFill>
        <a:ln w="25400" cap="flat" cmpd="sng" algn="ctr">
          <a:solidFill>
            <a:schemeClr val="accent2"/>
          </a:solidFill>
          <a:prstDash val="solid"/>
        </a:ln>
        <a:effectLst/>
      </c:spPr>
      <c:txPr>
        <a:bodyPr/>
        <a:lstStyle/>
        <a:p>
          <a:pPr>
            <a:defRPr lang="en-US" b="1">
              <a:solidFill>
                <a:schemeClr val="dk1"/>
              </a:solidFill>
              <a:latin typeface="Arial" pitchFamily="34" charset="0"/>
              <a:ea typeface="+mn-ea"/>
              <a:cs typeface="Arial" pitchFamily="34" charset="0"/>
            </a:defRPr>
          </a:pPr>
          <a:endParaRPr lang="en-US"/>
        </a:p>
      </c:txPr>
    </c:legend>
    <c:plotVisOnly val="1"/>
    <c:dispBlanksAs val="gap"/>
    <c:showDLblsOverMax val="0"/>
  </c:chart>
  <c:spPr>
    <a:noFill/>
    <a:ln>
      <a:noFill/>
    </a:ln>
  </c:spPr>
  <c:txPr>
    <a:bodyPr/>
    <a:lstStyle/>
    <a:p>
      <a:pPr>
        <a:defRPr sz="1200">
          <a:latin typeface="Arial" pitchFamily="34" charset="0"/>
          <a:cs typeface="Arial" pitchFamily="34" charset="0"/>
        </a:defRPr>
      </a:pPr>
      <a:endParaRPr lang="en-US"/>
    </a:p>
  </c:txPr>
  <c:printSettings>
    <c:headerFooter/>
    <c:pageMargins b="0.75000000000000455" l="0.70000000000000062" r="0.70000000000000062" t="0.75000000000000455" header="0.30000000000000032" footer="0.30000000000000032"/>
    <c:pageSetup/>
  </c:printSettings>
</c:chartSpac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97"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562975" cy="5829300"/>
    <xdr:graphicFrame macro="">
      <xdr:nvGraphicFramePr>
        <xdr:cNvPr id="2" name="مخطط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2</xdr:col>
      <xdr:colOff>0</xdr:colOff>
      <xdr:row>4</xdr:row>
      <xdr:rowOff>342900</xdr:rowOff>
    </xdr:from>
    <xdr:to>
      <xdr:col>2</xdr:col>
      <xdr:colOff>0</xdr:colOff>
      <xdr:row>4</xdr:row>
      <xdr:rowOff>152400</xdr:rowOff>
    </xdr:to>
    <xdr:sp macro="" textlink="">
      <xdr:nvSpPr>
        <xdr:cNvPr id="95233" name="Text Box 1"/>
        <xdr:cNvSpPr txBox="1">
          <a:spLocks noChangeArrowheads="1"/>
        </xdr:cNvSpPr>
      </xdr:nvSpPr>
      <xdr:spPr bwMode="auto">
        <a:xfrm>
          <a:off x="155143200" y="1152525"/>
          <a:ext cx="0" cy="0"/>
        </a:xfrm>
        <a:prstGeom prst="rect">
          <a:avLst/>
        </a:prstGeom>
        <a:solidFill>
          <a:srgbClr val="FFFFFF"/>
        </a:solidFill>
        <a:ln w="9525">
          <a:noFill/>
          <a:miter lim="800000"/>
          <a:headEnd/>
          <a:tailEnd/>
        </a:ln>
      </xdr:spPr>
      <xdr:txBody>
        <a:bodyPr vertOverflow="clip" wrap="square" lIns="36576" tIns="27432" rIns="36576" bIns="0" anchor="t" upright="1"/>
        <a:lstStyle/>
        <a:p>
          <a:pPr algn="ctr" rtl="1">
            <a:defRPr sz="1000"/>
          </a:pPr>
          <a:r>
            <a:rPr lang="ar-SA" sz="1200" b="1" i="0" strike="noStrike">
              <a:solidFill>
                <a:srgbClr val="000000"/>
              </a:solidFill>
              <a:latin typeface="Arial"/>
              <a:cs typeface="Arial"/>
            </a:rPr>
            <a:t>( الف راكب )</a:t>
          </a:r>
        </a:p>
      </xdr:txBody>
    </xdr:sp>
    <xdr:clientData/>
  </xdr:twoCellAnchor>
  <xdr:oneCellAnchor>
    <xdr:from>
      <xdr:col>27</xdr:col>
      <xdr:colOff>157683</xdr:colOff>
      <xdr:row>17</xdr:row>
      <xdr:rowOff>361950</xdr:rowOff>
    </xdr:from>
    <xdr:ext cx="194940" cy="359046"/>
    <xdr:sp macro="" textlink="">
      <xdr:nvSpPr>
        <xdr:cNvPr id="6" name="مربع نص 5"/>
        <xdr:cNvSpPr txBox="1"/>
      </xdr:nvSpPr>
      <xdr:spPr>
        <a:xfrm>
          <a:off x="132632937" y="9363075"/>
          <a:ext cx="18473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1" anchor="t">
          <a:spAutoFit/>
        </a:bodyPr>
        <a:lstStyle/>
        <a:p>
          <a:endParaRPr lang="ar-SA"/>
        </a:p>
      </xdr:txBody>
    </xdr:sp>
    <xdr:clientData/>
  </xdr:oneCellAnchor>
  <xdr:oneCellAnchor>
    <xdr:from>
      <xdr:col>3</xdr:col>
      <xdr:colOff>635529</xdr:colOff>
      <xdr:row>17</xdr:row>
      <xdr:rowOff>363855</xdr:rowOff>
    </xdr:from>
    <xdr:ext cx="194940" cy="359046"/>
    <xdr:sp macro="" textlink="">
      <xdr:nvSpPr>
        <xdr:cNvPr id="5" name="مربع نص 4"/>
        <xdr:cNvSpPr txBox="1"/>
      </xdr:nvSpPr>
      <xdr:spPr>
        <a:xfrm>
          <a:off x="148433316" y="9364980"/>
          <a:ext cx="18473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1" anchor="t">
          <a:spAutoFit/>
        </a:bodyPr>
        <a:lstStyle/>
        <a:p>
          <a:endParaRPr lang="ar-SA"/>
        </a:p>
      </xdr:txBody>
    </xdr:sp>
    <xdr:clientData/>
  </xdr:oneCellAnchor>
  <xdr:oneCellAnchor>
    <xdr:from>
      <xdr:col>4</xdr:col>
      <xdr:colOff>635529</xdr:colOff>
      <xdr:row>17</xdr:row>
      <xdr:rowOff>363855</xdr:rowOff>
    </xdr:from>
    <xdr:ext cx="194940" cy="359046"/>
    <xdr:sp macro="" textlink="">
      <xdr:nvSpPr>
        <xdr:cNvPr id="8" name="مربع نص 7"/>
        <xdr:cNvSpPr txBox="1"/>
      </xdr:nvSpPr>
      <xdr:spPr>
        <a:xfrm>
          <a:off x="9675455106" y="9317355"/>
          <a:ext cx="194940" cy="359046"/>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1" anchor="t">
          <a:spAutoFit/>
        </a:bodyPr>
        <a:lstStyle/>
        <a:p>
          <a:endParaRPr lang="ar-SA"/>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28</xdr:row>
      <xdr:rowOff>0</xdr:rowOff>
    </xdr:from>
    <xdr:to>
      <xdr:col>0</xdr:col>
      <xdr:colOff>76200</xdr:colOff>
      <xdr:row>28</xdr:row>
      <xdr:rowOff>25473</xdr:rowOff>
    </xdr:to>
    <xdr:sp macro="" textlink="">
      <xdr:nvSpPr>
        <xdr:cNvPr id="57888959" name="Text Box 7"/>
        <xdr:cNvSpPr txBox="1">
          <a:spLocks noChangeArrowheads="1"/>
        </xdr:cNvSpPr>
      </xdr:nvSpPr>
      <xdr:spPr bwMode="auto">
        <a:xfrm>
          <a:off x="304152300" y="12325350"/>
          <a:ext cx="76200" cy="66675"/>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539750</xdr:colOff>
      <xdr:row>20</xdr:row>
      <xdr:rowOff>127001</xdr:rowOff>
    </xdr:from>
    <xdr:to>
      <xdr:col>29</xdr:col>
      <xdr:colOff>349250</xdr:colOff>
      <xdr:row>24</xdr:row>
      <xdr:rowOff>139701</xdr:rowOff>
    </xdr:to>
    <xdr:sp macro="" textlink="">
      <xdr:nvSpPr>
        <xdr:cNvPr id="43307120" name="Text Box 1136"/>
        <xdr:cNvSpPr txBox="1">
          <a:spLocks noChangeArrowheads="1"/>
        </xdr:cNvSpPr>
      </xdr:nvSpPr>
      <xdr:spPr bwMode="auto">
        <a:xfrm>
          <a:off x="131810125" y="9874251"/>
          <a:ext cx="8620125" cy="647700"/>
        </a:xfrm>
        <a:prstGeom prst="rect">
          <a:avLst/>
        </a:prstGeom>
        <a:noFill/>
        <a:ln w="9525">
          <a:noFill/>
          <a:miter lim="800000"/>
          <a:headEnd/>
          <a:tailEnd/>
        </a:ln>
      </xdr:spPr>
      <xdr:txBody>
        <a:bodyPr vertOverflow="clip" wrap="square" lIns="0" tIns="18288" rIns="18288" bIns="0" anchor="t" upright="1"/>
        <a:lstStyle/>
        <a:p>
          <a:pPr algn="ctr" rtl="1">
            <a:defRPr sz="1000"/>
          </a:pPr>
          <a:r>
            <a:rPr lang="en-US" sz="1400" b="1" i="0" strike="noStrike">
              <a:solidFill>
                <a:srgbClr val="000000"/>
              </a:solidFill>
              <a:latin typeface="Arial"/>
              <a:cs typeface="Arial"/>
            </a:rPr>
            <a:t>Figure(4):Number of buses of the General Company For Travelers and Delegates Transportation by brands for 2017</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342900</xdr:rowOff>
    </xdr:from>
    <xdr:to>
      <xdr:col>1</xdr:col>
      <xdr:colOff>0</xdr:colOff>
      <xdr:row>4</xdr:row>
      <xdr:rowOff>535517</xdr:rowOff>
    </xdr:to>
    <xdr:sp macro="" textlink="">
      <xdr:nvSpPr>
        <xdr:cNvPr id="51203" name="Text Box 3"/>
        <xdr:cNvSpPr txBox="1">
          <a:spLocks noChangeArrowheads="1"/>
        </xdr:cNvSpPr>
      </xdr:nvSpPr>
      <xdr:spPr bwMode="auto">
        <a:xfrm>
          <a:off x="157086300" y="1200150"/>
          <a:ext cx="0" cy="66675"/>
        </a:xfrm>
        <a:prstGeom prst="rect">
          <a:avLst/>
        </a:prstGeom>
        <a:solidFill>
          <a:srgbClr val="FFFFFF"/>
        </a:solidFill>
        <a:ln w="9525">
          <a:noFill/>
          <a:miter lim="800000"/>
          <a:headEnd/>
          <a:tailEnd/>
        </a:ln>
      </xdr:spPr>
      <xdr:txBody>
        <a:bodyPr vertOverflow="clip" wrap="square" lIns="36576" tIns="27432" rIns="36576" bIns="0" anchor="t" upright="1"/>
        <a:lstStyle/>
        <a:p>
          <a:pPr algn="ctr" rtl="1">
            <a:defRPr sz="1000"/>
          </a:pPr>
          <a:r>
            <a:rPr lang="ar-SA" sz="1200" b="1" i="0" strike="noStrike">
              <a:solidFill>
                <a:srgbClr val="000000"/>
              </a:solidFill>
              <a:latin typeface="Arial"/>
              <a:cs typeface="Arial"/>
            </a:rPr>
            <a:t>( الف راكب )</a:t>
          </a:r>
        </a:p>
      </xdr:txBody>
    </xdr:sp>
    <xdr:clientData/>
  </xdr:twoCellAnchor>
  <xdr:twoCellAnchor>
    <xdr:from>
      <xdr:col>1</xdr:col>
      <xdr:colOff>0</xdr:colOff>
      <xdr:row>26</xdr:row>
      <xdr:rowOff>342900</xdr:rowOff>
    </xdr:from>
    <xdr:to>
      <xdr:col>1</xdr:col>
      <xdr:colOff>0</xdr:colOff>
      <xdr:row>26</xdr:row>
      <xdr:rowOff>542925</xdr:rowOff>
    </xdr:to>
    <xdr:sp macro="" textlink="">
      <xdr:nvSpPr>
        <xdr:cNvPr id="51209" name="Text Box 9"/>
        <xdr:cNvSpPr txBox="1">
          <a:spLocks noChangeArrowheads="1"/>
        </xdr:cNvSpPr>
      </xdr:nvSpPr>
      <xdr:spPr bwMode="auto">
        <a:xfrm>
          <a:off x="157086300" y="5962650"/>
          <a:ext cx="0" cy="0"/>
        </a:xfrm>
        <a:prstGeom prst="rect">
          <a:avLst/>
        </a:prstGeom>
        <a:solidFill>
          <a:srgbClr val="FFFFFF"/>
        </a:solidFill>
        <a:ln w="9525">
          <a:noFill/>
          <a:miter lim="800000"/>
          <a:headEnd/>
          <a:tailEnd/>
        </a:ln>
      </xdr:spPr>
      <xdr:txBody>
        <a:bodyPr vertOverflow="clip" wrap="square" lIns="36576" tIns="27432" rIns="36576" bIns="0" anchor="t" upright="1"/>
        <a:lstStyle/>
        <a:p>
          <a:pPr algn="ctr" rtl="1">
            <a:defRPr sz="1000"/>
          </a:pPr>
          <a:r>
            <a:rPr lang="ar-SA" sz="1200" b="1" i="0" strike="noStrike">
              <a:solidFill>
                <a:srgbClr val="000000"/>
              </a:solidFill>
              <a:latin typeface="Arial"/>
              <a:cs typeface="Arial"/>
            </a:rPr>
            <a:t>( الف راكب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381000</xdr:colOff>
      <xdr:row>32</xdr:row>
      <xdr:rowOff>0</xdr:rowOff>
    </xdr:from>
    <xdr:to>
      <xdr:col>22</xdr:col>
      <xdr:colOff>161925</xdr:colOff>
      <xdr:row>33</xdr:row>
      <xdr:rowOff>171450</xdr:rowOff>
    </xdr:to>
    <xdr:sp macro="" textlink="">
      <xdr:nvSpPr>
        <xdr:cNvPr id="57886270" name="Text Box 1126"/>
        <xdr:cNvSpPr txBox="1">
          <a:spLocks noChangeArrowheads="1"/>
        </xdr:cNvSpPr>
      </xdr:nvSpPr>
      <xdr:spPr bwMode="auto">
        <a:xfrm>
          <a:off x="142484475" y="8162925"/>
          <a:ext cx="8629650" cy="400050"/>
        </a:xfrm>
        <a:prstGeom prst="rect">
          <a:avLst/>
        </a:prstGeom>
        <a:noFill/>
        <a:ln w="9525">
          <a:noFill/>
          <a:miter lim="800000"/>
          <a:headEnd/>
          <a:tailEnd/>
        </a:ln>
      </xdr:spPr>
    </xdr:sp>
    <xdr:clientData/>
  </xdr:twoCellAnchor>
  <xdr:twoCellAnchor>
    <xdr:from>
      <xdr:col>16</xdr:col>
      <xdr:colOff>514350</xdr:colOff>
      <xdr:row>54</xdr:row>
      <xdr:rowOff>47625</xdr:rowOff>
    </xdr:from>
    <xdr:to>
      <xdr:col>28</xdr:col>
      <xdr:colOff>352425</xdr:colOff>
      <xdr:row>80</xdr:row>
      <xdr:rowOff>133350</xdr:rowOff>
    </xdr:to>
    <xdr:graphicFrame macro="">
      <xdr:nvGraphicFramePr>
        <xdr:cNvPr id="57886272" name="مخطط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oneCellAnchor>
    <xdr:from>
      <xdr:col>10</xdr:col>
      <xdr:colOff>527165</xdr:colOff>
      <xdr:row>10</xdr:row>
      <xdr:rowOff>76200</xdr:rowOff>
    </xdr:from>
    <xdr:ext cx="186888" cy="368494"/>
    <xdr:sp macro="" textlink="">
      <xdr:nvSpPr>
        <xdr:cNvPr id="3" name="مربع نص 2"/>
        <xdr:cNvSpPr txBox="1"/>
      </xdr:nvSpPr>
      <xdr:spPr>
        <a:xfrm>
          <a:off x="259663505" y="7886700"/>
          <a:ext cx="18473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1" anchor="t">
          <a:spAutoFit/>
        </a:bodyPr>
        <a:lstStyle/>
        <a:p>
          <a:endParaRPr lang="ar-SA"/>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20</xdr:col>
      <xdr:colOff>311073</xdr:colOff>
      <xdr:row>12</xdr:row>
      <xdr:rowOff>76200</xdr:rowOff>
    </xdr:from>
    <xdr:ext cx="194453" cy="368494"/>
    <xdr:sp macro="" textlink="">
      <xdr:nvSpPr>
        <xdr:cNvPr id="2" name="مربع نص 1"/>
        <xdr:cNvSpPr txBox="1"/>
      </xdr:nvSpPr>
      <xdr:spPr>
        <a:xfrm>
          <a:off x="248976647" y="6346825"/>
          <a:ext cx="18473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1" anchor="t">
          <a:spAutoFit/>
        </a:bodyPr>
        <a:lstStyle/>
        <a:p>
          <a:endParaRPr lang="ar-SA"/>
        </a:p>
      </xdr:txBody>
    </xdr:sp>
    <xdr:clientData/>
  </xdr:oneCellAnchor>
</xdr:wsDr>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X45"/>
  <sheetViews>
    <sheetView rightToLeft="1" view="pageBreakPreview" topLeftCell="A7" zoomScale="60" zoomScaleNormal="80" workbookViewId="0">
      <selection activeCell="E11" sqref="E11"/>
    </sheetView>
  </sheetViews>
  <sheetFormatPr defaultRowHeight="12.75" x14ac:dyDescent="0.2"/>
  <cols>
    <col min="1" max="1" width="23.28515625" customWidth="1"/>
    <col min="2" max="2" width="23" customWidth="1"/>
    <col min="3" max="4" width="20.7109375" customWidth="1"/>
    <col min="5" max="5" width="21.85546875" customWidth="1"/>
    <col min="6" max="7" width="20.7109375" customWidth="1"/>
    <col min="8" max="8" width="24.42578125" customWidth="1"/>
    <col min="9" max="9" width="23.85546875" customWidth="1"/>
    <col min="10" max="10" width="23.42578125" customWidth="1"/>
    <col min="11" max="11" width="31.7109375" customWidth="1"/>
    <col min="19" max="19" width="12.28515625" customWidth="1"/>
    <col min="22" max="22" width="13.7109375" customWidth="1"/>
    <col min="23" max="23" width="15.28515625" customWidth="1"/>
  </cols>
  <sheetData>
    <row r="1" spans="1:24" ht="18" customHeight="1" x14ac:dyDescent="0.2"/>
    <row r="2" spans="1:24" ht="54" customHeight="1" x14ac:dyDescent="0.4">
      <c r="A2" s="494" t="s">
        <v>458</v>
      </c>
      <c r="B2" s="494"/>
      <c r="C2" s="494"/>
      <c r="D2" s="494"/>
      <c r="E2" s="494"/>
      <c r="F2" s="494"/>
      <c r="G2" s="494"/>
      <c r="H2" s="494"/>
      <c r="I2" s="494"/>
      <c r="J2" s="494"/>
      <c r="K2" s="494"/>
    </row>
    <row r="3" spans="1:24" ht="29.25" customHeight="1" x14ac:dyDescent="0.35">
      <c r="A3" s="495" t="s">
        <v>459</v>
      </c>
      <c r="B3" s="495"/>
      <c r="C3" s="495"/>
      <c r="D3" s="495"/>
      <c r="E3" s="495"/>
      <c r="F3" s="495"/>
      <c r="G3" s="495"/>
      <c r="H3" s="495"/>
      <c r="I3" s="495"/>
      <c r="J3" s="495"/>
      <c r="K3" s="495"/>
    </row>
    <row r="4" spans="1:24" ht="21.75" customHeight="1" thickBot="1" x14ac:dyDescent="0.35">
      <c r="A4" s="492" t="s">
        <v>452</v>
      </c>
      <c r="B4" s="492"/>
      <c r="C4" s="151"/>
      <c r="D4" s="151"/>
      <c r="E4" s="151"/>
      <c r="F4" s="151"/>
      <c r="G4" s="151"/>
      <c r="H4" s="151"/>
      <c r="I4" s="151"/>
      <c r="J4" s="151"/>
      <c r="K4" s="150" t="s">
        <v>65</v>
      </c>
    </row>
    <row r="5" spans="1:24" ht="68.25" customHeight="1" x14ac:dyDescent="0.2">
      <c r="A5" s="496" t="s">
        <v>36</v>
      </c>
      <c r="B5" s="496"/>
      <c r="C5" s="491" t="s">
        <v>295</v>
      </c>
      <c r="D5" s="491"/>
      <c r="E5" s="326" t="s">
        <v>296</v>
      </c>
      <c r="F5" s="326" t="s">
        <v>303</v>
      </c>
      <c r="G5" s="327" t="s">
        <v>135</v>
      </c>
      <c r="H5" s="326" t="s">
        <v>304</v>
      </c>
      <c r="I5" s="326" t="s">
        <v>297</v>
      </c>
      <c r="J5" s="326" t="s">
        <v>298</v>
      </c>
      <c r="K5" s="326" t="s">
        <v>121</v>
      </c>
    </row>
    <row r="6" spans="1:24" ht="102.75" customHeight="1" thickBot="1" x14ac:dyDescent="0.3">
      <c r="A6" s="497" t="s">
        <v>63</v>
      </c>
      <c r="B6" s="497"/>
      <c r="C6" s="328" t="s">
        <v>299</v>
      </c>
      <c r="D6" s="328" t="s">
        <v>300</v>
      </c>
      <c r="E6" s="328" t="s">
        <v>301</v>
      </c>
      <c r="F6" s="328" t="s">
        <v>272</v>
      </c>
      <c r="G6" s="328" t="s">
        <v>148</v>
      </c>
      <c r="H6" s="328" t="s">
        <v>307</v>
      </c>
      <c r="I6" s="328" t="s">
        <v>154</v>
      </c>
      <c r="J6" s="328" t="s">
        <v>306</v>
      </c>
      <c r="K6" s="328" t="s">
        <v>305</v>
      </c>
      <c r="P6" s="9"/>
      <c r="Q6" s="14">
        <v>2021</v>
      </c>
      <c r="R6" s="14">
        <v>2022</v>
      </c>
      <c r="S6" s="14">
        <v>2023</v>
      </c>
      <c r="T6" s="14">
        <v>2024</v>
      </c>
      <c r="U6" s="14">
        <v>2025</v>
      </c>
      <c r="V6" s="14"/>
    </row>
    <row r="7" spans="1:24" ht="31.5" customHeight="1" x14ac:dyDescent="0.25">
      <c r="A7" s="498">
        <v>2021</v>
      </c>
      <c r="B7" s="498"/>
      <c r="C7" s="317">
        <v>1227</v>
      </c>
      <c r="D7" s="317">
        <v>897</v>
      </c>
      <c r="E7" s="317">
        <v>5116</v>
      </c>
      <c r="F7" s="317">
        <v>1330</v>
      </c>
      <c r="G7" s="317">
        <v>1954</v>
      </c>
      <c r="H7" s="317">
        <v>15018</v>
      </c>
      <c r="I7" s="313">
        <v>3.5</v>
      </c>
      <c r="J7" s="317">
        <v>13637</v>
      </c>
      <c r="K7" s="317">
        <v>37334</v>
      </c>
      <c r="P7" s="36" t="s">
        <v>107</v>
      </c>
      <c r="Q7" s="9">
        <v>3.5</v>
      </c>
      <c r="R7" s="88">
        <v>6</v>
      </c>
      <c r="S7" s="88">
        <v>8</v>
      </c>
      <c r="T7" s="88">
        <v>8.5</v>
      </c>
      <c r="U7" s="88">
        <v>9</v>
      </c>
    </row>
    <row r="8" spans="1:24" ht="30.75" customHeight="1" x14ac:dyDescent="0.2">
      <c r="A8" s="499">
        <v>2022</v>
      </c>
      <c r="B8" s="499"/>
      <c r="C8" s="318">
        <v>1211</v>
      </c>
      <c r="D8" s="318">
        <v>644</v>
      </c>
      <c r="E8" s="318">
        <v>6991</v>
      </c>
      <c r="F8" s="318">
        <v>1410</v>
      </c>
      <c r="G8" s="318">
        <v>1780</v>
      </c>
      <c r="H8" s="318">
        <v>14961</v>
      </c>
      <c r="I8" s="314">
        <v>6</v>
      </c>
      <c r="J8" s="318">
        <v>15964</v>
      </c>
      <c r="K8" s="318">
        <v>36779</v>
      </c>
    </row>
    <row r="9" spans="1:24" ht="24" customHeight="1" x14ac:dyDescent="0.4">
      <c r="A9" s="500">
        <v>2023</v>
      </c>
      <c r="B9" s="500"/>
      <c r="C9" s="317">
        <v>1093</v>
      </c>
      <c r="D9" s="317">
        <v>525</v>
      </c>
      <c r="E9" s="315">
        <v>6026</v>
      </c>
      <c r="F9" s="317">
        <v>1310</v>
      </c>
      <c r="G9" s="317">
        <v>1646</v>
      </c>
      <c r="H9" s="317">
        <v>13637</v>
      </c>
      <c r="I9" s="313">
        <v>8</v>
      </c>
      <c r="J9" s="317">
        <v>14597</v>
      </c>
      <c r="K9" s="317">
        <v>36987</v>
      </c>
      <c r="P9" s="90"/>
      <c r="Q9" s="90"/>
      <c r="R9" s="2"/>
    </row>
    <row r="10" spans="1:24" ht="27" customHeight="1" x14ac:dyDescent="0.2">
      <c r="A10" s="499">
        <v>2024</v>
      </c>
      <c r="B10" s="499"/>
      <c r="C10" s="318">
        <v>1093</v>
      </c>
      <c r="D10" s="318">
        <v>507</v>
      </c>
      <c r="E10" s="321">
        <v>4610</v>
      </c>
      <c r="F10" s="321">
        <v>1229</v>
      </c>
      <c r="G10" s="321">
        <v>1471</v>
      </c>
      <c r="H10" s="318">
        <v>12825</v>
      </c>
      <c r="I10" s="314">
        <v>8.5</v>
      </c>
      <c r="J10" s="318">
        <v>14028</v>
      </c>
      <c r="K10" s="318">
        <v>21314</v>
      </c>
    </row>
    <row r="11" spans="1:24" ht="30.75" customHeight="1" thickBot="1" x14ac:dyDescent="0.25">
      <c r="A11" s="501">
        <v>2025</v>
      </c>
      <c r="B11" s="501"/>
      <c r="C11" s="457">
        <v>1079</v>
      </c>
      <c r="D11" s="457">
        <v>436</v>
      </c>
      <c r="E11" s="464" t="s">
        <v>574</v>
      </c>
      <c r="F11" s="464" t="s">
        <v>573</v>
      </c>
      <c r="G11" s="464">
        <v>1337</v>
      </c>
      <c r="H11" s="457">
        <v>11886</v>
      </c>
      <c r="I11" s="465" t="s">
        <v>572</v>
      </c>
      <c r="J11" s="457">
        <v>12117</v>
      </c>
      <c r="K11" s="457">
        <v>27187</v>
      </c>
    </row>
    <row r="12" spans="1:24" ht="59.25" customHeight="1" thickTop="1" x14ac:dyDescent="0.2">
      <c r="A12" s="493" t="s">
        <v>485</v>
      </c>
      <c r="B12" s="493"/>
      <c r="C12" s="481">
        <v>-1.3</v>
      </c>
      <c r="D12" s="481">
        <v>-14</v>
      </c>
      <c r="E12" s="488">
        <v>-24.6</v>
      </c>
      <c r="F12" s="488">
        <v>-8.5</v>
      </c>
      <c r="G12" s="488">
        <v>-9.1</v>
      </c>
      <c r="H12" s="481">
        <v>-7.3</v>
      </c>
      <c r="I12" s="481">
        <v>5.9</v>
      </c>
      <c r="J12" s="481">
        <v>-13.6</v>
      </c>
      <c r="K12" s="481">
        <v>27.6</v>
      </c>
    </row>
    <row r="13" spans="1:24" ht="77.25" customHeight="1" thickBot="1" x14ac:dyDescent="0.3">
      <c r="A13" s="490" t="s">
        <v>484</v>
      </c>
      <c r="B13" s="490"/>
      <c r="C13" s="482"/>
      <c r="D13" s="482"/>
      <c r="E13" s="489"/>
      <c r="F13" s="489"/>
      <c r="G13" s="489"/>
      <c r="H13" s="482"/>
      <c r="I13" s="482"/>
      <c r="J13" s="482"/>
      <c r="K13" s="482"/>
      <c r="S13" s="9"/>
      <c r="T13" s="14"/>
      <c r="U13" s="14"/>
      <c r="V13" s="14"/>
      <c r="W13" s="14"/>
      <c r="X13" s="14"/>
    </row>
    <row r="14" spans="1:24" ht="30.75" customHeight="1" thickTop="1" x14ac:dyDescent="0.25">
      <c r="A14" s="487" t="s">
        <v>330</v>
      </c>
      <c r="B14" s="487"/>
      <c r="C14" s="487"/>
      <c r="D14" s="468"/>
      <c r="E14" s="466"/>
      <c r="F14" s="466"/>
      <c r="G14" s="20"/>
      <c r="H14" s="467"/>
      <c r="I14" s="483" t="s">
        <v>331</v>
      </c>
      <c r="J14" s="483"/>
      <c r="K14" s="483"/>
      <c r="L14" s="154"/>
      <c r="S14" s="36"/>
      <c r="T14" s="9"/>
      <c r="U14" s="88"/>
      <c r="V14" s="88"/>
      <c r="W14" s="88"/>
      <c r="X14" s="88"/>
    </row>
    <row r="15" spans="1:24" ht="22.5" customHeight="1" x14ac:dyDescent="0.25">
      <c r="A15" s="485" t="s">
        <v>575</v>
      </c>
      <c r="B15" s="485"/>
      <c r="C15" s="485"/>
      <c r="D15" s="485"/>
      <c r="E15" s="485"/>
      <c r="F15" s="469"/>
      <c r="G15" s="484" t="s">
        <v>576</v>
      </c>
      <c r="H15" s="484"/>
      <c r="I15" s="484"/>
      <c r="J15" s="484"/>
      <c r="K15" s="484"/>
      <c r="L15" s="155"/>
    </row>
    <row r="16" spans="1:24" ht="22.5" customHeight="1" x14ac:dyDescent="0.3">
      <c r="A16" s="486" t="s">
        <v>302</v>
      </c>
      <c r="B16" s="486"/>
      <c r="C16" s="486"/>
      <c r="D16" s="486"/>
      <c r="E16" s="470"/>
      <c r="F16" s="470"/>
      <c r="G16" s="471"/>
      <c r="H16" s="471"/>
      <c r="I16" s="471"/>
      <c r="J16" s="33"/>
      <c r="K16" s="33" t="s">
        <v>204</v>
      </c>
      <c r="R16" s="60"/>
    </row>
    <row r="17" spans="1:11" x14ac:dyDescent="0.2">
      <c r="A17" s="472"/>
      <c r="B17" s="472"/>
      <c r="C17" s="472"/>
      <c r="D17" s="472"/>
      <c r="E17" s="472"/>
      <c r="F17" s="472"/>
      <c r="G17" s="472"/>
      <c r="H17" s="472"/>
      <c r="I17" s="472"/>
      <c r="J17" s="472"/>
      <c r="K17" s="472"/>
    </row>
    <row r="20" spans="1:11" x14ac:dyDescent="0.2">
      <c r="B20" s="6" t="s">
        <v>348</v>
      </c>
    </row>
    <row r="45" ht="39" customHeight="1" x14ac:dyDescent="0.2"/>
  </sheetData>
  <mergeCells count="27">
    <mergeCell ref="C5:D5"/>
    <mergeCell ref="A4:B4"/>
    <mergeCell ref="A12:B12"/>
    <mergeCell ref="A2:K2"/>
    <mergeCell ref="A3:K3"/>
    <mergeCell ref="A5:B5"/>
    <mergeCell ref="A6:B6"/>
    <mergeCell ref="A7:B7"/>
    <mergeCell ref="A8:B8"/>
    <mergeCell ref="A9:B9"/>
    <mergeCell ref="A10:B10"/>
    <mergeCell ref="A11:B11"/>
    <mergeCell ref="J12:J13"/>
    <mergeCell ref="K12:K13"/>
    <mergeCell ref="F12:F13"/>
    <mergeCell ref="G12:G13"/>
    <mergeCell ref="I12:I13"/>
    <mergeCell ref="I14:K14"/>
    <mergeCell ref="G15:K15"/>
    <mergeCell ref="A15:E15"/>
    <mergeCell ref="A16:D16"/>
    <mergeCell ref="A14:C14"/>
    <mergeCell ref="H12:H13"/>
    <mergeCell ref="D12:D13"/>
    <mergeCell ref="E12:E13"/>
    <mergeCell ref="A13:B13"/>
    <mergeCell ref="C12:C13"/>
  </mergeCells>
  <printOptions horizontalCentered="1"/>
  <pageMargins left="0.70866141732283472" right="0.5" top="0.43307086614173229" bottom="0.47244094488188981" header="0.31496062992125984" footer="0.31496062992125984"/>
  <pageSetup paperSize="9" scale="52" orientation="landscape" r:id="rId1"/>
  <headerFooter>
    <oddFooter>&amp;C&amp;"Arial,غامق"&amp;14 9</oddFooter>
  </headerFooter>
  <colBreaks count="1" manualBreakCount="1">
    <brk id="11" min="1" max="44"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B23"/>
  <sheetViews>
    <sheetView rightToLeft="1" view="pageBreakPreview" topLeftCell="A4" zoomScale="51" zoomScaleSheetLayoutView="51" workbookViewId="0">
      <selection activeCell="A9" sqref="A9:C9"/>
    </sheetView>
  </sheetViews>
  <sheetFormatPr defaultColWidth="8.85546875" defaultRowHeight="23.25" x14ac:dyDescent="0.35"/>
  <cols>
    <col min="1" max="1" width="24.140625" style="38" customWidth="1"/>
    <col min="2" max="2" width="16.28515625" style="38" customWidth="1"/>
    <col min="3" max="3" width="13" style="38" customWidth="1"/>
    <col min="4" max="17" width="15.7109375" style="38" customWidth="1"/>
    <col min="18" max="24" width="8.85546875" style="38"/>
    <col min="25" max="25" width="10.5703125" style="38" bestFit="1" customWidth="1"/>
    <col min="26" max="16384" width="8.85546875" style="38"/>
  </cols>
  <sheetData>
    <row r="1" spans="1:28" ht="35.25" customHeight="1" x14ac:dyDescent="0.35">
      <c r="A1" s="664" t="s">
        <v>478</v>
      </c>
      <c r="B1" s="664"/>
      <c r="C1" s="664"/>
      <c r="D1" s="664"/>
      <c r="E1" s="664"/>
      <c r="F1" s="664"/>
      <c r="G1" s="664"/>
      <c r="H1" s="664"/>
      <c r="I1" s="664"/>
      <c r="J1" s="664"/>
      <c r="K1" s="664"/>
      <c r="L1" s="664"/>
      <c r="M1" s="664"/>
      <c r="N1" s="664"/>
      <c r="O1" s="664"/>
      <c r="P1" s="664"/>
      <c r="Q1" s="664"/>
    </row>
    <row r="2" spans="1:28" ht="37.5" customHeight="1" x14ac:dyDescent="0.35">
      <c r="A2" s="588" t="s">
        <v>479</v>
      </c>
      <c r="B2" s="588"/>
      <c r="C2" s="588"/>
      <c r="D2" s="588"/>
      <c r="E2" s="588"/>
      <c r="F2" s="588"/>
      <c r="G2" s="588"/>
      <c r="H2" s="588"/>
      <c r="I2" s="588"/>
      <c r="J2" s="588"/>
      <c r="K2" s="588"/>
      <c r="L2" s="588"/>
      <c r="M2" s="588"/>
      <c r="N2" s="588"/>
      <c r="O2" s="588"/>
      <c r="P2" s="588"/>
      <c r="Q2" s="588"/>
    </row>
    <row r="3" spans="1:28" ht="34.5" customHeight="1" thickBot="1" x14ac:dyDescent="0.4">
      <c r="A3" s="82" t="s">
        <v>335</v>
      </c>
      <c r="B3" s="41"/>
      <c r="C3" s="41"/>
      <c r="D3" s="41"/>
      <c r="E3" s="41"/>
      <c r="F3" s="41"/>
      <c r="G3" s="41"/>
      <c r="H3" s="41"/>
      <c r="I3" s="41"/>
      <c r="J3" s="41"/>
      <c r="K3" s="41"/>
      <c r="L3" s="41"/>
      <c r="M3" s="41"/>
      <c r="N3" s="41"/>
      <c r="O3" s="41"/>
      <c r="P3" s="668" t="s">
        <v>336</v>
      </c>
      <c r="Q3" s="668"/>
    </row>
    <row r="4" spans="1:28" ht="38.25" customHeight="1" x14ac:dyDescent="0.35">
      <c r="A4" s="655" t="s">
        <v>48</v>
      </c>
      <c r="B4" s="655"/>
      <c r="C4" s="655"/>
      <c r="D4" s="666" t="s">
        <v>211</v>
      </c>
      <c r="E4" s="666"/>
      <c r="F4" s="666" t="s">
        <v>212</v>
      </c>
      <c r="G4" s="666"/>
      <c r="H4" s="666" t="s">
        <v>213</v>
      </c>
      <c r="I4" s="666"/>
      <c r="J4" s="667" t="s">
        <v>252</v>
      </c>
      <c r="K4" s="667"/>
      <c r="L4" s="669" t="s">
        <v>37</v>
      </c>
      <c r="M4" s="669"/>
      <c r="N4" s="669"/>
      <c r="O4" s="670" t="s">
        <v>68</v>
      </c>
      <c r="P4" s="670"/>
      <c r="Q4" s="670"/>
    </row>
    <row r="5" spans="1:28" ht="32.25" customHeight="1" x14ac:dyDescent="0.35">
      <c r="A5" s="656"/>
      <c r="B5" s="656"/>
      <c r="C5" s="656"/>
      <c r="D5" s="665" t="s">
        <v>207</v>
      </c>
      <c r="E5" s="665"/>
      <c r="F5" s="665" t="s">
        <v>116</v>
      </c>
      <c r="G5" s="665"/>
      <c r="H5" s="665" t="s">
        <v>209</v>
      </c>
      <c r="I5" s="665"/>
      <c r="J5" s="665" t="s">
        <v>210</v>
      </c>
      <c r="K5" s="665"/>
      <c r="L5" s="665" t="s">
        <v>75</v>
      </c>
      <c r="M5" s="665"/>
      <c r="N5" s="665"/>
      <c r="O5" s="671"/>
      <c r="P5" s="671"/>
      <c r="Q5" s="671"/>
    </row>
    <row r="6" spans="1:28" ht="36" customHeight="1" x14ac:dyDescent="0.35">
      <c r="A6" s="657" t="s">
        <v>178</v>
      </c>
      <c r="B6" s="657"/>
      <c r="C6" s="657"/>
      <c r="D6" s="368" t="s">
        <v>30</v>
      </c>
      <c r="E6" s="368" t="s">
        <v>31</v>
      </c>
      <c r="F6" s="368" t="s">
        <v>30</v>
      </c>
      <c r="G6" s="368" t="s">
        <v>31</v>
      </c>
      <c r="H6" s="368" t="s">
        <v>30</v>
      </c>
      <c r="I6" s="368" t="s">
        <v>31</v>
      </c>
      <c r="J6" s="368" t="s">
        <v>49</v>
      </c>
      <c r="K6" s="368" t="s">
        <v>31</v>
      </c>
      <c r="L6" s="368" t="s">
        <v>49</v>
      </c>
      <c r="M6" s="368" t="s">
        <v>31</v>
      </c>
      <c r="N6" s="369" t="s">
        <v>1</v>
      </c>
      <c r="O6" s="660" t="s">
        <v>182</v>
      </c>
      <c r="P6" s="660"/>
      <c r="Q6" s="660"/>
    </row>
    <row r="7" spans="1:28" ht="34.5" customHeight="1" thickBot="1" x14ac:dyDescent="0.4">
      <c r="A7" s="658"/>
      <c r="B7" s="658"/>
      <c r="C7" s="658"/>
      <c r="D7" s="370" t="s">
        <v>69</v>
      </c>
      <c r="E7" s="370" t="s">
        <v>70</v>
      </c>
      <c r="F7" s="370" t="s">
        <v>69</v>
      </c>
      <c r="G7" s="370" t="s">
        <v>70</v>
      </c>
      <c r="H7" s="370" t="s">
        <v>69</v>
      </c>
      <c r="I7" s="370" t="s">
        <v>70</v>
      </c>
      <c r="J7" s="370" t="s">
        <v>69</v>
      </c>
      <c r="K7" s="370" t="s">
        <v>70</v>
      </c>
      <c r="L7" s="370" t="s">
        <v>69</v>
      </c>
      <c r="M7" s="370" t="s">
        <v>70</v>
      </c>
      <c r="N7" s="371" t="s">
        <v>66</v>
      </c>
      <c r="O7" s="660"/>
      <c r="P7" s="660"/>
      <c r="Q7" s="660"/>
    </row>
    <row r="8" spans="1:28" ht="60" customHeight="1" x14ac:dyDescent="0.35">
      <c r="A8" s="659" t="s">
        <v>32</v>
      </c>
      <c r="B8" s="659"/>
      <c r="C8" s="659"/>
      <c r="D8" s="263">
        <v>9</v>
      </c>
      <c r="E8" s="263">
        <v>0</v>
      </c>
      <c r="F8" s="263">
        <v>17</v>
      </c>
      <c r="G8" s="263">
        <v>1</v>
      </c>
      <c r="H8" s="263">
        <v>9</v>
      </c>
      <c r="I8" s="263">
        <v>1</v>
      </c>
      <c r="J8" s="263">
        <v>1</v>
      </c>
      <c r="K8" s="263">
        <v>0</v>
      </c>
      <c r="L8" s="263">
        <v>36</v>
      </c>
      <c r="M8" s="263">
        <v>2</v>
      </c>
      <c r="N8" s="263">
        <v>38</v>
      </c>
      <c r="O8" s="661" t="s">
        <v>102</v>
      </c>
      <c r="P8" s="661"/>
      <c r="Q8" s="661"/>
    </row>
    <row r="9" spans="1:28" ht="60" customHeight="1" x14ac:dyDescent="0.35">
      <c r="A9" s="652" t="s">
        <v>24</v>
      </c>
      <c r="B9" s="652"/>
      <c r="C9" s="652"/>
      <c r="D9" s="265">
        <v>76</v>
      </c>
      <c r="E9" s="265">
        <v>0</v>
      </c>
      <c r="F9" s="265">
        <v>84</v>
      </c>
      <c r="G9" s="265">
        <v>0</v>
      </c>
      <c r="H9" s="265">
        <v>164</v>
      </c>
      <c r="I9" s="265">
        <v>23</v>
      </c>
      <c r="J9" s="265">
        <v>30</v>
      </c>
      <c r="K9" s="265">
        <v>4</v>
      </c>
      <c r="L9" s="265">
        <v>354</v>
      </c>
      <c r="M9" s="265">
        <v>27</v>
      </c>
      <c r="N9" s="265">
        <v>381</v>
      </c>
      <c r="O9" s="662" t="s">
        <v>103</v>
      </c>
      <c r="P9" s="662"/>
      <c r="Q9" s="662"/>
    </row>
    <row r="10" spans="1:28" ht="60" customHeight="1" x14ac:dyDescent="0.35">
      <c r="A10" s="651" t="s">
        <v>25</v>
      </c>
      <c r="B10" s="651"/>
      <c r="C10" s="651"/>
      <c r="D10" s="264">
        <v>24</v>
      </c>
      <c r="E10" s="264">
        <v>0</v>
      </c>
      <c r="F10" s="264">
        <v>102</v>
      </c>
      <c r="G10" s="264">
        <v>70</v>
      </c>
      <c r="H10" s="264">
        <v>44</v>
      </c>
      <c r="I10" s="264">
        <v>38</v>
      </c>
      <c r="J10" s="264">
        <v>2</v>
      </c>
      <c r="K10" s="264">
        <v>2</v>
      </c>
      <c r="L10" s="264">
        <v>172</v>
      </c>
      <c r="M10" s="264">
        <v>110</v>
      </c>
      <c r="N10" s="264">
        <v>282</v>
      </c>
      <c r="O10" s="663" t="s">
        <v>104</v>
      </c>
      <c r="P10" s="663"/>
      <c r="Q10" s="663"/>
      <c r="AB10" s="223"/>
    </row>
    <row r="11" spans="1:28" ht="60" customHeight="1" x14ac:dyDescent="0.35">
      <c r="A11" s="652" t="s">
        <v>26</v>
      </c>
      <c r="B11" s="652"/>
      <c r="C11" s="652"/>
      <c r="D11" s="265">
        <v>31</v>
      </c>
      <c r="E11" s="265">
        <v>0</v>
      </c>
      <c r="F11" s="265">
        <v>217</v>
      </c>
      <c r="G11" s="265">
        <v>0</v>
      </c>
      <c r="H11" s="265">
        <v>309</v>
      </c>
      <c r="I11" s="265">
        <v>0</v>
      </c>
      <c r="J11" s="265">
        <v>0</v>
      </c>
      <c r="K11" s="265">
        <v>0</v>
      </c>
      <c r="L11" s="265">
        <v>557</v>
      </c>
      <c r="M11" s="265">
        <v>0</v>
      </c>
      <c r="N11" s="265">
        <v>557</v>
      </c>
      <c r="O11" s="662" t="s">
        <v>114</v>
      </c>
      <c r="P11" s="662"/>
      <c r="Q11" s="662"/>
    </row>
    <row r="12" spans="1:28" ht="60" customHeight="1" thickBot="1" x14ac:dyDescent="0.4">
      <c r="A12" s="653" t="s">
        <v>108</v>
      </c>
      <c r="B12" s="653"/>
      <c r="C12" s="653"/>
      <c r="D12" s="273">
        <v>20</v>
      </c>
      <c r="E12" s="273">
        <v>0</v>
      </c>
      <c r="F12" s="273">
        <v>0</v>
      </c>
      <c r="G12" s="273">
        <v>0</v>
      </c>
      <c r="H12" s="273">
        <v>59</v>
      </c>
      <c r="I12" s="273">
        <v>0</v>
      </c>
      <c r="J12" s="273">
        <v>0</v>
      </c>
      <c r="K12" s="273">
        <v>0</v>
      </c>
      <c r="L12" s="273">
        <v>79</v>
      </c>
      <c r="M12" s="273">
        <v>0</v>
      </c>
      <c r="N12" s="273">
        <v>79</v>
      </c>
      <c r="O12" s="679" t="s">
        <v>115</v>
      </c>
      <c r="P12" s="679"/>
      <c r="Q12" s="679"/>
    </row>
    <row r="13" spans="1:28" ht="60" customHeight="1" thickTop="1" thickBot="1" x14ac:dyDescent="0.4">
      <c r="A13" s="654" t="s">
        <v>1</v>
      </c>
      <c r="B13" s="654"/>
      <c r="C13" s="654"/>
      <c r="D13" s="372">
        <f t="shared" ref="D13:M13" si="0">SUM(D8:D12)</f>
        <v>160</v>
      </c>
      <c r="E13" s="372">
        <f t="shared" si="0"/>
        <v>0</v>
      </c>
      <c r="F13" s="372">
        <f t="shared" si="0"/>
        <v>420</v>
      </c>
      <c r="G13" s="372">
        <f t="shared" si="0"/>
        <v>71</v>
      </c>
      <c r="H13" s="372">
        <f t="shared" si="0"/>
        <v>585</v>
      </c>
      <c r="I13" s="372">
        <f t="shared" si="0"/>
        <v>62</v>
      </c>
      <c r="J13" s="372">
        <f t="shared" si="0"/>
        <v>33</v>
      </c>
      <c r="K13" s="372">
        <f t="shared" si="0"/>
        <v>6</v>
      </c>
      <c r="L13" s="372">
        <f t="shared" si="0"/>
        <v>1198</v>
      </c>
      <c r="M13" s="372">
        <f t="shared" si="0"/>
        <v>139</v>
      </c>
      <c r="N13" s="372">
        <v>1337</v>
      </c>
      <c r="O13" s="680" t="s">
        <v>66</v>
      </c>
      <c r="P13" s="680"/>
      <c r="Q13" s="680"/>
      <c r="W13" s="223"/>
    </row>
    <row r="14" spans="1:28" ht="76.5" customHeight="1" thickTop="1" x14ac:dyDescent="0.4">
      <c r="A14" s="678" t="s">
        <v>203</v>
      </c>
      <c r="B14" s="678"/>
      <c r="C14" s="678"/>
      <c r="D14" s="678"/>
      <c r="E14" s="678"/>
      <c r="F14" s="137"/>
      <c r="G14" s="676" t="s">
        <v>204</v>
      </c>
      <c r="H14" s="676"/>
      <c r="I14" s="676"/>
      <c r="J14" s="676"/>
      <c r="K14" s="676"/>
      <c r="L14" s="676"/>
      <c r="M14" s="676"/>
      <c r="N14" s="676"/>
      <c r="O14" s="676"/>
      <c r="P14" s="676"/>
      <c r="Q14" s="676"/>
      <c r="W14" s="223"/>
    </row>
    <row r="15" spans="1:28" ht="41.25" customHeight="1" x14ac:dyDescent="0.35">
      <c r="A15" s="681" t="s">
        <v>597</v>
      </c>
      <c r="B15" s="681"/>
      <c r="C15" s="681"/>
      <c r="D15" s="681"/>
      <c r="E15" s="681"/>
      <c r="F15" s="681"/>
      <c r="G15" s="681"/>
      <c r="H15" s="681"/>
      <c r="I15" s="681"/>
      <c r="J15" s="681"/>
      <c r="K15" s="681"/>
      <c r="L15" s="681"/>
      <c r="M15" s="681"/>
      <c r="N15" s="681"/>
      <c r="O15" s="681"/>
      <c r="P15" s="681"/>
      <c r="Q15" s="681"/>
      <c r="W15" s="223"/>
      <c r="Z15" s="223"/>
    </row>
    <row r="16" spans="1:28" ht="46.5" customHeight="1" x14ac:dyDescent="0.35">
      <c r="A16" s="674" t="s">
        <v>598</v>
      </c>
      <c r="B16" s="674"/>
      <c r="C16" s="674"/>
      <c r="D16" s="674"/>
      <c r="E16" s="674"/>
      <c r="F16" s="674"/>
      <c r="G16" s="674"/>
      <c r="H16" s="674"/>
      <c r="I16" s="674"/>
      <c r="J16" s="674"/>
      <c r="K16" s="674"/>
      <c r="L16" s="674"/>
      <c r="M16" s="674"/>
      <c r="N16" s="674"/>
      <c r="O16" s="674"/>
      <c r="P16" s="674"/>
      <c r="Q16" s="674"/>
    </row>
    <row r="17" spans="1:23" ht="37.5" customHeight="1" thickBot="1" x14ac:dyDescent="0.4">
      <c r="A17" s="82" t="s">
        <v>311</v>
      </c>
      <c r="B17" s="83"/>
      <c r="C17" s="83"/>
      <c r="D17" s="83"/>
      <c r="E17" s="83"/>
      <c r="F17" s="83"/>
      <c r="G17" s="83"/>
      <c r="H17" s="83"/>
      <c r="I17" s="83"/>
      <c r="J17" s="83"/>
      <c r="K17" s="83"/>
      <c r="L17" s="83"/>
      <c r="M17" s="83"/>
      <c r="N17" s="83"/>
      <c r="O17" s="83"/>
      <c r="P17" s="668" t="s">
        <v>312</v>
      </c>
      <c r="Q17" s="668"/>
    </row>
    <row r="18" spans="1:23" ht="45.75" customHeight="1" x14ac:dyDescent="0.35">
      <c r="A18" s="675" t="s">
        <v>59</v>
      </c>
      <c r="B18" s="675"/>
      <c r="C18" s="675" t="s">
        <v>53</v>
      </c>
      <c r="D18" s="675"/>
      <c r="E18" s="675" t="s">
        <v>52</v>
      </c>
      <c r="F18" s="675"/>
      <c r="G18" s="675" t="s">
        <v>51</v>
      </c>
      <c r="H18" s="675"/>
      <c r="I18" s="675" t="s">
        <v>50</v>
      </c>
      <c r="J18" s="675"/>
      <c r="K18" s="675" t="s">
        <v>188</v>
      </c>
      <c r="L18" s="675"/>
      <c r="M18" s="675" t="s">
        <v>237</v>
      </c>
      <c r="N18" s="675"/>
      <c r="O18" s="675" t="s">
        <v>37</v>
      </c>
      <c r="P18" s="675"/>
      <c r="Q18" s="675"/>
      <c r="W18" s="223"/>
    </row>
    <row r="19" spans="1:23" ht="52.5" customHeight="1" x14ac:dyDescent="0.35">
      <c r="A19" s="673" t="s">
        <v>152</v>
      </c>
      <c r="B19" s="673"/>
      <c r="C19" s="673" t="s">
        <v>74</v>
      </c>
      <c r="D19" s="673"/>
      <c r="E19" s="673" t="s">
        <v>73</v>
      </c>
      <c r="F19" s="673"/>
      <c r="G19" s="673" t="s">
        <v>72</v>
      </c>
      <c r="H19" s="673"/>
      <c r="I19" s="673" t="s">
        <v>71</v>
      </c>
      <c r="J19" s="673"/>
      <c r="K19" s="673" t="s">
        <v>189</v>
      </c>
      <c r="L19" s="673"/>
      <c r="M19" s="673" t="s">
        <v>238</v>
      </c>
      <c r="N19" s="673"/>
      <c r="O19" s="677" t="s">
        <v>75</v>
      </c>
      <c r="P19" s="677"/>
      <c r="Q19" s="677"/>
    </row>
    <row r="20" spans="1:23" ht="60" customHeight="1" x14ac:dyDescent="0.35">
      <c r="A20" s="373" t="s">
        <v>30</v>
      </c>
      <c r="B20" s="373" t="s">
        <v>31</v>
      </c>
      <c r="C20" s="373" t="s">
        <v>30</v>
      </c>
      <c r="D20" s="373" t="s">
        <v>31</v>
      </c>
      <c r="E20" s="373" t="s">
        <v>30</v>
      </c>
      <c r="F20" s="373" t="s">
        <v>31</v>
      </c>
      <c r="G20" s="373" t="s">
        <v>30</v>
      </c>
      <c r="H20" s="373" t="s">
        <v>31</v>
      </c>
      <c r="I20" s="373" t="s">
        <v>30</v>
      </c>
      <c r="J20" s="373" t="s">
        <v>31</v>
      </c>
      <c r="K20" s="373" t="s">
        <v>30</v>
      </c>
      <c r="L20" s="373" t="s">
        <v>31</v>
      </c>
      <c r="M20" s="373" t="s">
        <v>30</v>
      </c>
      <c r="N20" s="373" t="s">
        <v>31</v>
      </c>
      <c r="O20" s="373" t="s">
        <v>30</v>
      </c>
      <c r="P20" s="373" t="s">
        <v>31</v>
      </c>
      <c r="Q20" s="374" t="s">
        <v>1</v>
      </c>
    </row>
    <row r="21" spans="1:23" ht="60" customHeight="1" thickBot="1" x14ac:dyDescent="0.4">
      <c r="A21" s="375" t="s">
        <v>69</v>
      </c>
      <c r="B21" s="375" t="s">
        <v>70</v>
      </c>
      <c r="C21" s="375" t="s">
        <v>69</v>
      </c>
      <c r="D21" s="375" t="s">
        <v>70</v>
      </c>
      <c r="E21" s="375" t="s">
        <v>69</v>
      </c>
      <c r="F21" s="375" t="s">
        <v>70</v>
      </c>
      <c r="G21" s="375" t="s">
        <v>69</v>
      </c>
      <c r="H21" s="375" t="s">
        <v>70</v>
      </c>
      <c r="I21" s="375" t="s">
        <v>69</v>
      </c>
      <c r="J21" s="375" t="s">
        <v>70</v>
      </c>
      <c r="K21" s="375" t="s">
        <v>69</v>
      </c>
      <c r="L21" s="375" t="s">
        <v>70</v>
      </c>
      <c r="M21" s="375" t="s">
        <v>69</v>
      </c>
      <c r="N21" s="375" t="s">
        <v>70</v>
      </c>
      <c r="O21" s="375" t="s">
        <v>69</v>
      </c>
      <c r="P21" s="375" t="s">
        <v>70</v>
      </c>
      <c r="Q21" s="375" t="s">
        <v>66</v>
      </c>
    </row>
    <row r="22" spans="1:23" ht="60" customHeight="1" thickBot="1" x14ac:dyDescent="0.4">
      <c r="A22" s="231">
        <v>740</v>
      </c>
      <c r="B22" s="231">
        <v>19</v>
      </c>
      <c r="C22" s="232">
        <v>27</v>
      </c>
      <c r="D22" s="233">
        <v>4</v>
      </c>
      <c r="E22" s="231">
        <v>180</v>
      </c>
      <c r="F22" s="231">
        <v>49</v>
      </c>
      <c r="G22" s="232">
        <v>122</v>
      </c>
      <c r="H22" s="233">
        <v>22</v>
      </c>
      <c r="I22" s="231">
        <v>127</v>
      </c>
      <c r="J22" s="231">
        <v>45</v>
      </c>
      <c r="K22" s="232">
        <v>0</v>
      </c>
      <c r="L22" s="233">
        <v>0</v>
      </c>
      <c r="M22" s="231">
        <v>2</v>
      </c>
      <c r="N22" s="231">
        <v>0</v>
      </c>
      <c r="O22" s="234">
        <v>1198</v>
      </c>
      <c r="P22" s="234">
        <v>139</v>
      </c>
      <c r="Q22" s="231">
        <f>SUM(O22:P22)</f>
        <v>1337</v>
      </c>
    </row>
    <row r="23" spans="1:23" ht="56.25" customHeight="1" thickTop="1" x14ac:dyDescent="0.35">
      <c r="A23" s="672" t="s">
        <v>205</v>
      </c>
      <c r="B23" s="672"/>
      <c r="C23" s="672"/>
      <c r="D23" s="672"/>
      <c r="E23" s="672"/>
      <c r="F23" s="672"/>
      <c r="G23" s="672"/>
      <c r="H23" s="672"/>
      <c r="I23" s="676" t="s">
        <v>204</v>
      </c>
      <c r="J23" s="676"/>
      <c r="K23" s="676"/>
      <c r="L23" s="676"/>
      <c r="M23" s="676"/>
      <c r="N23" s="676"/>
      <c r="O23" s="676"/>
      <c r="P23" s="676"/>
      <c r="Q23" s="676"/>
    </row>
  </sheetData>
  <mergeCells count="52">
    <mergeCell ref="A15:Q15"/>
    <mergeCell ref="C18:D18"/>
    <mergeCell ref="E18:F18"/>
    <mergeCell ref="G18:H18"/>
    <mergeCell ref="I18:J18"/>
    <mergeCell ref="A14:E14"/>
    <mergeCell ref="G14:Q14"/>
    <mergeCell ref="O11:Q11"/>
    <mergeCell ref="O12:Q12"/>
    <mergeCell ref="O13:Q13"/>
    <mergeCell ref="A23:H23"/>
    <mergeCell ref="C19:D19"/>
    <mergeCell ref="E19:F19"/>
    <mergeCell ref="G19:H19"/>
    <mergeCell ref="A16:Q16"/>
    <mergeCell ref="A18:B18"/>
    <mergeCell ref="P17:Q17"/>
    <mergeCell ref="K18:L18"/>
    <mergeCell ref="M18:N18"/>
    <mergeCell ref="O18:Q18"/>
    <mergeCell ref="I23:Q23"/>
    <mergeCell ref="I19:J19"/>
    <mergeCell ref="K19:L19"/>
    <mergeCell ref="M19:N19"/>
    <mergeCell ref="O19:Q19"/>
    <mergeCell ref="A19:B19"/>
    <mergeCell ref="A1:Q1"/>
    <mergeCell ref="D5:E5"/>
    <mergeCell ref="F5:G5"/>
    <mergeCell ref="H5:I5"/>
    <mergeCell ref="J5:K5"/>
    <mergeCell ref="H4:I4"/>
    <mergeCell ref="D4:E4"/>
    <mergeCell ref="J4:K4"/>
    <mergeCell ref="F4:G4"/>
    <mergeCell ref="P3:Q3"/>
    <mergeCell ref="L4:N4"/>
    <mergeCell ref="L5:N5"/>
    <mergeCell ref="O4:Q5"/>
    <mergeCell ref="A10:C10"/>
    <mergeCell ref="A11:C11"/>
    <mergeCell ref="A12:C12"/>
    <mergeCell ref="A13:C13"/>
    <mergeCell ref="A2:Q2"/>
    <mergeCell ref="A4:C5"/>
    <mergeCell ref="A6:C7"/>
    <mergeCell ref="A8:C8"/>
    <mergeCell ref="A9:C9"/>
    <mergeCell ref="O6:Q7"/>
    <mergeCell ref="O8:Q8"/>
    <mergeCell ref="O9:Q9"/>
    <mergeCell ref="O10:Q10"/>
  </mergeCells>
  <phoneticPr fontId="0" type="noConversion"/>
  <printOptions horizontalCentered="1" verticalCentered="1"/>
  <pageMargins left="0.23622047244094491" right="0.23622047244094491" top="0.74803149606299213" bottom="0.74803149606299213" header="0.31496062992125984" footer="0.31496062992125984"/>
  <pageSetup paperSize="9" scale="43" orientation="landscape" r:id="rId1"/>
  <headerFooter>
    <oddFooter>&amp;C&amp;22 19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A41"/>
  <sheetViews>
    <sheetView rightToLeft="1" view="pageBreakPreview" topLeftCell="A16" zoomScale="80" zoomScaleNormal="100" zoomScaleSheetLayoutView="80" workbookViewId="0">
      <selection activeCell="C21" sqref="C21"/>
    </sheetView>
  </sheetViews>
  <sheetFormatPr defaultColWidth="8.85546875" defaultRowHeight="12.75" x14ac:dyDescent="0.2"/>
  <cols>
    <col min="1" max="1" width="30.42578125" style="6" customWidth="1"/>
    <col min="2" max="2" width="23.42578125" style="6" customWidth="1"/>
    <col min="3" max="3" width="24.28515625" style="6" customWidth="1"/>
    <col min="4" max="4" width="26" style="6" customWidth="1"/>
    <col min="5" max="5" width="18.28515625" style="6" customWidth="1"/>
    <col min="6" max="6" width="29.42578125" style="6" customWidth="1"/>
    <col min="7" max="7" width="12.7109375" style="6" customWidth="1"/>
    <col min="8" max="8" width="10" style="6" customWidth="1"/>
    <col min="9" max="9" width="17.5703125" style="6" customWidth="1"/>
    <col min="10" max="10" width="16.7109375" style="6" customWidth="1"/>
    <col min="11" max="11" width="14.42578125" style="6" customWidth="1"/>
    <col min="12" max="16384" width="8.85546875" style="6"/>
  </cols>
  <sheetData>
    <row r="1" spans="1:131" ht="60" customHeight="1" x14ac:dyDescent="0.2">
      <c r="A1" s="694" t="s">
        <v>480</v>
      </c>
      <c r="B1" s="694"/>
      <c r="C1" s="694"/>
      <c r="D1" s="694"/>
      <c r="E1" s="694"/>
      <c r="F1" s="694"/>
    </row>
    <row r="2" spans="1:131" ht="45" customHeight="1" x14ac:dyDescent="0.2">
      <c r="A2" s="695" t="s">
        <v>481</v>
      </c>
      <c r="B2" s="695"/>
      <c r="C2" s="695"/>
      <c r="D2" s="695"/>
      <c r="E2" s="695"/>
      <c r="F2" s="695"/>
      <c r="EA2" s="11"/>
    </row>
    <row r="3" spans="1:131" ht="30.75" customHeight="1" thickBot="1" x14ac:dyDescent="0.55000000000000004">
      <c r="A3" s="115" t="s">
        <v>286</v>
      </c>
      <c r="B3" s="115"/>
      <c r="C3" s="116"/>
      <c r="D3" s="698" t="s">
        <v>337</v>
      </c>
      <c r="E3" s="698"/>
      <c r="F3" s="698"/>
      <c r="G3" s="25"/>
      <c r="H3" s="25"/>
      <c r="I3" s="25"/>
      <c r="J3" s="25"/>
      <c r="K3" s="25"/>
      <c r="N3" s="94"/>
      <c r="O3" s="94"/>
    </row>
    <row r="4" spans="1:131" ht="66" customHeight="1" x14ac:dyDescent="0.2">
      <c r="A4" s="376" t="s">
        <v>36</v>
      </c>
      <c r="B4" s="376" t="s">
        <v>145</v>
      </c>
      <c r="C4" s="376" t="s">
        <v>110</v>
      </c>
      <c r="D4" s="376" t="s">
        <v>130</v>
      </c>
      <c r="E4" s="377" t="s">
        <v>580</v>
      </c>
      <c r="F4" s="376" t="s">
        <v>310</v>
      </c>
      <c r="G4" s="10"/>
      <c r="H4" s="10"/>
      <c r="I4" s="2"/>
      <c r="J4" s="2"/>
      <c r="K4" s="2"/>
    </row>
    <row r="5" spans="1:131" ht="81" customHeight="1" thickBot="1" x14ac:dyDescent="0.25">
      <c r="A5" s="378" t="s">
        <v>67</v>
      </c>
      <c r="B5" s="378" t="s">
        <v>159</v>
      </c>
      <c r="C5" s="378" t="s">
        <v>93</v>
      </c>
      <c r="D5" s="378" t="s">
        <v>273</v>
      </c>
      <c r="E5" s="379" t="s">
        <v>581</v>
      </c>
      <c r="F5" s="378" t="s">
        <v>349</v>
      </c>
      <c r="G5" s="2"/>
      <c r="H5" s="2"/>
      <c r="I5" s="2"/>
      <c r="J5" s="2"/>
      <c r="K5" s="2"/>
      <c r="N5" s="16"/>
    </row>
    <row r="6" spans="1:131" ht="35.1" customHeight="1" x14ac:dyDescent="0.2">
      <c r="A6" s="213">
        <v>2021</v>
      </c>
      <c r="B6" s="213">
        <v>535</v>
      </c>
      <c r="C6" s="213">
        <v>447</v>
      </c>
      <c r="D6" s="213">
        <v>431</v>
      </c>
      <c r="E6" s="193">
        <v>10295</v>
      </c>
      <c r="F6" s="193">
        <v>12194</v>
      </c>
      <c r="G6" s="2"/>
      <c r="H6" s="2"/>
      <c r="I6" s="2"/>
      <c r="J6" s="2"/>
      <c r="K6" s="2"/>
    </row>
    <row r="7" spans="1:131" ht="35.1" customHeight="1" x14ac:dyDescent="0.2">
      <c r="A7" s="215">
        <v>2022</v>
      </c>
      <c r="B7" s="215">
        <v>539</v>
      </c>
      <c r="C7" s="215">
        <v>436</v>
      </c>
      <c r="D7" s="215">
        <v>447</v>
      </c>
      <c r="E7" s="216">
        <v>10989</v>
      </c>
      <c r="F7" s="216">
        <v>14423</v>
      </c>
      <c r="G7" s="2"/>
      <c r="H7" s="2"/>
      <c r="I7" s="2"/>
      <c r="J7" s="2"/>
      <c r="K7" s="693"/>
    </row>
    <row r="8" spans="1:131" ht="35.1" customHeight="1" x14ac:dyDescent="0.2">
      <c r="A8" s="213">
        <v>2023</v>
      </c>
      <c r="B8" s="213">
        <v>539</v>
      </c>
      <c r="C8" s="213">
        <v>436</v>
      </c>
      <c r="D8" s="213">
        <v>592</v>
      </c>
      <c r="E8" s="193">
        <v>14611</v>
      </c>
      <c r="F8" s="193">
        <v>20419</v>
      </c>
      <c r="G8" s="2"/>
      <c r="H8" s="2"/>
      <c r="I8" s="2"/>
      <c r="J8" s="2"/>
      <c r="K8" s="693"/>
    </row>
    <row r="9" spans="1:131" s="191" customFormat="1" ht="35.1" customHeight="1" x14ac:dyDescent="0.2">
      <c r="A9" s="292">
        <v>2024</v>
      </c>
      <c r="B9" s="292">
        <v>539</v>
      </c>
      <c r="C9" s="292">
        <v>345</v>
      </c>
      <c r="D9" s="292">
        <v>445</v>
      </c>
      <c r="E9" s="318">
        <v>10829</v>
      </c>
      <c r="F9" s="318">
        <v>12642</v>
      </c>
      <c r="G9" s="190"/>
      <c r="H9" s="190"/>
      <c r="I9" s="190"/>
      <c r="J9" s="190"/>
      <c r="K9" s="190"/>
    </row>
    <row r="10" spans="1:131" s="191" customFormat="1" ht="35.1" customHeight="1" thickBot="1" x14ac:dyDescent="0.25">
      <c r="A10" s="293">
        <v>2025</v>
      </c>
      <c r="B10" s="293">
        <v>509</v>
      </c>
      <c r="C10" s="293">
        <v>310</v>
      </c>
      <c r="D10" s="293">
        <v>469</v>
      </c>
      <c r="E10" s="294">
        <v>11839</v>
      </c>
      <c r="F10" s="294">
        <v>13303</v>
      </c>
      <c r="G10" s="190"/>
      <c r="H10" s="190"/>
      <c r="I10" s="190"/>
      <c r="J10" s="190"/>
      <c r="K10" s="190"/>
    </row>
    <row r="11" spans="1:131" ht="41.25" customHeight="1" thickTop="1" x14ac:dyDescent="0.2">
      <c r="A11" s="381" t="s">
        <v>485</v>
      </c>
      <c r="B11" s="699">
        <v>-5.6</v>
      </c>
      <c r="C11" s="699">
        <v>-10.1</v>
      </c>
      <c r="D11" s="696">
        <v>5.4</v>
      </c>
      <c r="E11" s="699">
        <v>9.3000000000000007</v>
      </c>
      <c r="F11" s="699">
        <v>5.2</v>
      </c>
      <c r="G11" s="2"/>
      <c r="H11" s="2"/>
      <c r="I11" s="2"/>
      <c r="J11" s="2"/>
      <c r="K11" s="2"/>
    </row>
    <row r="12" spans="1:131" ht="68.25" customHeight="1" thickBot="1" x14ac:dyDescent="0.25">
      <c r="A12" s="380" t="s">
        <v>484</v>
      </c>
      <c r="B12" s="683"/>
      <c r="C12" s="683"/>
      <c r="D12" s="697"/>
      <c r="E12" s="683"/>
      <c r="F12" s="683"/>
      <c r="G12" s="2"/>
      <c r="H12" s="2"/>
      <c r="I12" s="2"/>
      <c r="J12" s="2"/>
      <c r="K12" s="2"/>
    </row>
    <row r="13" spans="1:131" ht="57" customHeight="1" thickTop="1" x14ac:dyDescent="0.2">
      <c r="A13" s="700" t="s">
        <v>216</v>
      </c>
      <c r="B13" s="700"/>
      <c r="C13" s="159"/>
      <c r="D13" s="692" t="s">
        <v>215</v>
      </c>
      <c r="E13" s="692"/>
      <c r="F13" s="692"/>
      <c r="G13" s="2"/>
      <c r="H13" s="2"/>
      <c r="I13" s="2"/>
      <c r="J13" s="2"/>
      <c r="K13" s="2"/>
    </row>
    <row r="14" spans="1:131" ht="51" customHeight="1" x14ac:dyDescent="0.2">
      <c r="A14" s="588" t="s">
        <v>482</v>
      </c>
      <c r="B14" s="588"/>
      <c r="C14" s="588"/>
      <c r="D14" s="588"/>
      <c r="E14" s="588"/>
      <c r="F14" s="588"/>
      <c r="G14" s="26"/>
      <c r="H14" s="26"/>
      <c r="I14" s="26"/>
      <c r="J14" s="26"/>
      <c r="K14" s="26"/>
    </row>
    <row r="15" spans="1:131" ht="56.25" customHeight="1" x14ac:dyDescent="0.2">
      <c r="A15" s="695" t="s">
        <v>483</v>
      </c>
      <c r="B15" s="695"/>
      <c r="C15" s="695"/>
      <c r="D15" s="695"/>
      <c r="E15" s="695"/>
      <c r="F15" s="695"/>
    </row>
    <row r="16" spans="1:131" ht="59.25" customHeight="1" thickBot="1" x14ac:dyDescent="0.25">
      <c r="A16" s="115" t="s">
        <v>253</v>
      </c>
      <c r="B16" s="54"/>
      <c r="C16" s="55"/>
      <c r="D16" s="688" t="s">
        <v>338</v>
      </c>
      <c r="E16" s="688"/>
      <c r="F16" s="688"/>
    </row>
    <row r="17" spans="1:11" ht="66" customHeight="1" x14ac:dyDescent="0.2">
      <c r="A17" s="377" t="s">
        <v>36</v>
      </c>
      <c r="B17" s="377" t="s">
        <v>111</v>
      </c>
      <c r="C17" s="377" t="s">
        <v>60</v>
      </c>
      <c r="D17" s="475" t="s">
        <v>580</v>
      </c>
      <c r="E17" s="689" t="s">
        <v>350</v>
      </c>
      <c r="F17" s="689"/>
    </row>
    <row r="18" spans="1:11" ht="65.25" customHeight="1" thickBot="1" x14ac:dyDescent="0.25">
      <c r="A18" s="379" t="s">
        <v>63</v>
      </c>
      <c r="B18" s="379" t="s">
        <v>112</v>
      </c>
      <c r="C18" s="379" t="s">
        <v>584</v>
      </c>
      <c r="D18" s="379" t="s">
        <v>581</v>
      </c>
      <c r="E18" s="690" t="s">
        <v>351</v>
      </c>
      <c r="F18" s="690"/>
    </row>
    <row r="19" spans="1:11" ht="38.25" customHeight="1" x14ac:dyDescent="0.2">
      <c r="A19" s="213">
        <v>2021</v>
      </c>
      <c r="B19" s="193">
        <v>2600</v>
      </c>
      <c r="C19" s="193">
        <v>6564</v>
      </c>
      <c r="D19" s="193">
        <v>73032</v>
      </c>
      <c r="E19" s="686">
        <v>9750</v>
      </c>
      <c r="F19" s="686"/>
    </row>
    <row r="20" spans="1:11" ht="35.1" customHeight="1" x14ac:dyDescent="0.2">
      <c r="A20" s="215">
        <v>2022</v>
      </c>
      <c r="B20" s="216">
        <v>400</v>
      </c>
      <c r="C20" s="216">
        <v>667</v>
      </c>
      <c r="D20" s="216">
        <v>3931</v>
      </c>
      <c r="E20" s="691">
        <v>509</v>
      </c>
      <c r="F20" s="691"/>
    </row>
    <row r="21" spans="1:11" ht="37.5" customHeight="1" x14ac:dyDescent="0.2">
      <c r="A21" s="213">
        <v>2023</v>
      </c>
      <c r="B21" s="193">
        <v>400</v>
      </c>
      <c r="C21" s="193">
        <v>74</v>
      </c>
      <c r="D21" s="193">
        <v>4375</v>
      </c>
      <c r="E21" s="686">
        <v>564</v>
      </c>
      <c r="F21" s="686"/>
    </row>
    <row r="22" spans="1:11" ht="30.75" customHeight="1" x14ac:dyDescent="0.2">
      <c r="A22" s="292">
        <v>2024</v>
      </c>
      <c r="B22" s="318">
        <v>400</v>
      </c>
      <c r="C22" s="318">
        <v>76</v>
      </c>
      <c r="D22" s="318">
        <v>4175</v>
      </c>
      <c r="E22" s="691">
        <v>208</v>
      </c>
      <c r="F22" s="691"/>
    </row>
    <row r="23" spans="1:11" ht="35.1" customHeight="1" thickBot="1" x14ac:dyDescent="0.25">
      <c r="A23" s="293">
        <v>2025</v>
      </c>
      <c r="B23" s="294">
        <v>300</v>
      </c>
      <c r="C23" s="294">
        <v>210</v>
      </c>
      <c r="D23" s="294">
        <v>6385</v>
      </c>
      <c r="E23" s="687">
        <v>1014</v>
      </c>
      <c r="F23" s="687"/>
    </row>
    <row r="24" spans="1:11" ht="42" customHeight="1" thickTop="1" x14ac:dyDescent="0.2">
      <c r="A24" s="381" t="s">
        <v>485</v>
      </c>
      <c r="B24" s="682">
        <v>-25</v>
      </c>
      <c r="C24" s="682">
        <v>176.3</v>
      </c>
      <c r="D24" s="684">
        <v>52.9</v>
      </c>
      <c r="E24" s="684">
        <v>387.5</v>
      </c>
      <c r="F24" s="684"/>
      <c r="G24" s="21"/>
      <c r="H24" s="21"/>
      <c r="I24" s="21"/>
      <c r="J24" s="21"/>
      <c r="K24" s="21"/>
    </row>
    <row r="25" spans="1:11" ht="66" customHeight="1" thickBot="1" x14ac:dyDescent="0.25">
      <c r="A25" s="380" t="s">
        <v>484</v>
      </c>
      <c r="B25" s="683"/>
      <c r="C25" s="683"/>
      <c r="D25" s="685"/>
      <c r="E25" s="685"/>
      <c r="F25" s="685"/>
      <c r="G25" s="21"/>
      <c r="H25" s="21"/>
      <c r="I25" s="21"/>
      <c r="J25" s="21"/>
      <c r="K25" s="21"/>
    </row>
    <row r="26" spans="1:11" ht="47.25" customHeight="1" thickTop="1" x14ac:dyDescent="0.2">
      <c r="A26" s="700" t="s">
        <v>216</v>
      </c>
      <c r="B26" s="700"/>
      <c r="C26" s="692" t="s">
        <v>215</v>
      </c>
      <c r="D26" s="692"/>
      <c r="E26" s="692"/>
      <c r="F26" s="692"/>
    </row>
    <row r="27" spans="1:11" ht="63" customHeight="1" x14ac:dyDescent="0.2"/>
    <row r="28" spans="1:11" ht="42.75" customHeight="1" x14ac:dyDescent="0.2"/>
    <row r="29" spans="1:11" ht="10.5" customHeight="1" x14ac:dyDescent="0.2"/>
    <row r="30" spans="1:11" hidden="1" x14ac:dyDescent="0.2"/>
    <row r="39" ht="16.149999999999999" customHeight="1" x14ac:dyDescent="0.2"/>
    <row r="40" hidden="1" x14ac:dyDescent="0.2"/>
    <row r="41" hidden="1" x14ac:dyDescent="0.2"/>
  </sheetData>
  <mergeCells count="27">
    <mergeCell ref="C26:F26"/>
    <mergeCell ref="K7:K8"/>
    <mergeCell ref="A1:F1"/>
    <mergeCell ref="A2:F2"/>
    <mergeCell ref="A14:F14"/>
    <mergeCell ref="A15:F15"/>
    <mergeCell ref="D11:D12"/>
    <mergeCell ref="D3:F3"/>
    <mergeCell ref="F11:F12"/>
    <mergeCell ref="C11:C12"/>
    <mergeCell ref="E11:E12"/>
    <mergeCell ref="B11:B12"/>
    <mergeCell ref="E22:F22"/>
    <mergeCell ref="A26:B26"/>
    <mergeCell ref="D13:F13"/>
    <mergeCell ref="A13:B13"/>
    <mergeCell ref="D16:F16"/>
    <mergeCell ref="E17:F17"/>
    <mergeCell ref="E18:F18"/>
    <mergeCell ref="E21:F21"/>
    <mergeCell ref="E20:F20"/>
    <mergeCell ref="B24:B25"/>
    <mergeCell ref="C24:C25"/>
    <mergeCell ref="D24:D25"/>
    <mergeCell ref="E24:F25"/>
    <mergeCell ref="E19:F19"/>
    <mergeCell ref="E23:F23"/>
  </mergeCells>
  <phoneticPr fontId="0" type="noConversion"/>
  <printOptions horizontalCentered="1" verticalCentered="1"/>
  <pageMargins left="0.39370078740157499" right="0.43307086614173201" top="0.31496062992126" bottom="0.43307086614173201" header="0.511811023622047" footer="0.78740157480314998"/>
  <pageSetup paperSize="9" scale="55" orientation="portrait" r:id="rId1"/>
  <headerFooter>
    <oddFooter>&amp;C&amp;12 &amp;14 23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41"/>
  <sheetViews>
    <sheetView rightToLeft="1" zoomScaleNormal="100" workbookViewId="0">
      <selection activeCell="B8" sqref="B8"/>
    </sheetView>
  </sheetViews>
  <sheetFormatPr defaultColWidth="15.85546875" defaultRowHeight="32.25" customHeight="1" x14ac:dyDescent="0.2"/>
  <cols>
    <col min="1" max="1" width="20.42578125" style="6" customWidth="1"/>
    <col min="2" max="2" width="42.28515625" style="6" customWidth="1"/>
    <col min="3" max="3" width="43.85546875" style="6" customWidth="1"/>
    <col min="4" max="4" width="30.28515625" style="6" customWidth="1"/>
    <col min="5" max="5" width="21.85546875" style="6" customWidth="1"/>
    <col min="6" max="6" width="15.85546875" style="6"/>
    <col min="7" max="7" width="16.85546875" style="6" bestFit="1" customWidth="1"/>
    <col min="8" max="8" width="15.85546875" style="6"/>
    <col min="9" max="9" width="23" style="6" customWidth="1"/>
    <col min="10" max="16384" width="15.85546875" style="6"/>
  </cols>
  <sheetData>
    <row r="1" spans="1:14" ht="61.5" customHeight="1" x14ac:dyDescent="0.2">
      <c r="A1" s="701" t="s">
        <v>486</v>
      </c>
      <c r="B1" s="701"/>
      <c r="C1" s="701"/>
      <c r="D1" s="701"/>
      <c r="E1" s="701"/>
      <c r="I1" s="21" t="s">
        <v>38</v>
      </c>
      <c r="J1" s="207"/>
      <c r="K1" s="21"/>
      <c r="L1" s="21"/>
    </row>
    <row r="2" spans="1:14" ht="66" customHeight="1" x14ac:dyDescent="0.2">
      <c r="A2" s="581" t="s">
        <v>487</v>
      </c>
      <c r="B2" s="581"/>
      <c r="C2" s="581"/>
      <c r="D2" s="581"/>
      <c r="E2" s="581"/>
      <c r="I2" s="21"/>
      <c r="J2" s="207"/>
      <c r="K2" s="21"/>
      <c r="L2" s="21"/>
    </row>
    <row r="3" spans="1:14" ht="33.75" customHeight="1" thickBot="1" x14ac:dyDescent="0.25">
      <c r="A3" s="702" t="s">
        <v>254</v>
      </c>
      <c r="B3" s="702"/>
      <c r="C3" s="702"/>
      <c r="D3" s="702"/>
      <c r="E3" s="162" t="s">
        <v>313</v>
      </c>
      <c r="I3" s="21"/>
      <c r="J3" s="207"/>
      <c r="K3" s="21"/>
      <c r="L3" s="21"/>
    </row>
    <row r="4" spans="1:14" ht="85.5" customHeight="1" x14ac:dyDescent="0.2">
      <c r="A4" s="705" t="s">
        <v>28</v>
      </c>
      <c r="B4" s="376" t="s">
        <v>582</v>
      </c>
      <c r="C4" s="422" t="s">
        <v>583</v>
      </c>
      <c r="D4" s="382" t="s">
        <v>500</v>
      </c>
      <c r="E4" s="703" t="s">
        <v>76</v>
      </c>
      <c r="H4" s="21"/>
      <c r="I4" s="204"/>
      <c r="J4" s="206"/>
      <c r="K4" s="21"/>
      <c r="L4" s="21"/>
      <c r="M4" s="6" t="s">
        <v>38</v>
      </c>
    </row>
    <row r="5" spans="1:14" ht="114.75" customHeight="1" thickBot="1" x14ac:dyDescent="0.25">
      <c r="A5" s="706"/>
      <c r="B5" s="379" t="s">
        <v>602</v>
      </c>
      <c r="C5" s="379" t="s">
        <v>603</v>
      </c>
      <c r="D5" s="379" t="s">
        <v>453</v>
      </c>
      <c r="E5" s="704"/>
      <c r="I5" s="21"/>
      <c r="J5" s="208"/>
      <c r="K5" s="21"/>
      <c r="L5" s="21"/>
    </row>
    <row r="6" spans="1:14" ht="40.15" customHeight="1" x14ac:dyDescent="0.3">
      <c r="A6" s="277" t="s">
        <v>2</v>
      </c>
      <c r="B6" s="412">
        <v>62500</v>
      </c>
      <c r="C6" s="226">
        <v>19783</v>
      </c>
      <c r="D6" s="414">
        <v>32</v>
      </c>
      <c r="E6" s="227" t="s">
        <v>94</v>
      </c>
      <c r="G6" s="236"/>
      <c r="H6" s="278"/>
      <c r="I6" s="21"/>
      <c r="J6" s="209"/>
      <c r="K6" s="27"/>
      <c r="L6" s="27"/>
      <c r="M6" s="27"/>
      <c r="N6" s="27"/>
    </row>
    <row r="7" spans="1:14" ht="40.15" customHeight="1" x14ac:dyDescent="0.3">
      <c r="A7" s="311" t="s">
        <v>444</v>
      </c>
      <c r="B7" s="322">
        <v>62500</v>
      </c>
      <c r="C7" s="420">
        <v>33600</v>
      </c>
      <c r="D7" s="415">
        <v>54</v>
      </c>
      <c r="E7" s="268" t="s">
        <v>95</v>
      </c>
      <c r="G7" s="236"/>
      <c r="H7" s="420"/>
      <c r="I7" s="21"/>
      <c r="J7" s="208"/>
      <c r="K7" s="28"/>
      <c r="L7" s="28"/>
      <c r="M7" s="28"/>
      <c r="N7" s="29"/>
    </row>
    <row r="8" spans="1:14" ht="40.15" customHeight="1" x14ac:dyDescent="0.3">
      <c r="A8" s="310" t="s">
        <v>445</v>
      </c>
      <c r="B8" s="413">
        <v>62500</v>
      </c>
      <c r="C8" s="419">
        <v>47149</v>
      </c>
      <c r="D8" s="324">
        <v>75</v>
      </c>
      <c r="E8" s="270" t="s">
        <v>96</v>
      </c>
      <c r="G8" s="236"/>
      <c r="H8" s="419"/>
      <c r="I8" s="21"/>
      <c r="J8" s="312"/>
      <c r="K8" s="28"/>
      <c r="L8" s="28"/>
      <c r="M8" s="28"/>
      <c r="N8" s="28"/>
    </row>
    <row r="9" spans="1:14" ht="40.15" customHeight="1" x14ac:dyDescent="0.3">
      <c r="A9" s="311" t="s">
        <v>446</v>
      </c>
      <c r="B9" s="322">
        <v>62500</v>
      </c>
      <c r="C9" s="420">
        <v>86937</v>
      </c>
      <c r="D9" s="325">
        <v>139</v>
      </c>
      <c r="E9" s="268" t="s">
        <v>97</v>
      </c>
      <c r="G9" s="236"/>
      <c r="H9" s="420"/>
      <c r="I9" s="21"/>
      <c r="J9" s="208"/>
      <c r="K9" s="28"/>
      <c r="L9" s="28"/>
      <c r="M9" s="28"/>
      <c r="N9" s="28"/>
    </row>
    <row r="10" spans="1:14" ht="40.15" customHeight="1" x14ac:dyDescent="0.3">
      <c r="A10" s="310" t="s">
        <v>447</v>
      </c>
      <c r="B10" s="413">
        <v>62500</v>
      </c>
      <c r="C10" s="419">
        <v>109723</v>
      </c>
      <c r="D10" s="324">
        <v>176</v>
      </c>
      <c r="E10" s="270" t="s">
        <v>98</v>
      </c>
      <c r="G10" s="236"/>
      <c r="H10" s="419"/>
      <c r="I10" s="21" t="s">
        <v>393</v>
      </c>
      <c r="J10" s="209"/>
      <c r="K10" s="28"/>
      <c r="L10" s="28"/>
      <c r="M10" s="28"/>
      <c r="N10" s="29"/>
    </row>
    <row r="11" spans="1:14" ht="40.15" customHeight="1" x14ac:dyDescent="0.3">
      <c r="A11" s="311" t="s">
        <v>11</v>
      </c>
      <c r="B11" s="322">
        <v>62500</v>
      </c>
      <c r="C11" s="420">
        <v>117645</v>
      </c>
      <c r="D11" s="325">
        <v>188</v>
      </c>
      <c r="E11" s="268" t="s">
        <v>99</v>
      </c>
      <c r="G11" s="236"/>
      <c r="H11" s="420"/>
      <c r="I11" s="30"/>
      <c r="J11" s="208"/>
      <c r="K11" s="28"/>
      <c r="L11" s="28"/>
      <c r="M11" s="28"/>
      <c r="N11" s="28"/>
    </row>
    <row r="12" spans="1:14" ht="40.15" customHeight="1" x14ac:dyDescent="0.3">
      <c r="A12" s="310" t="s">
        <v>398</v>
      </c>
      <c r="B12" s="413">
        <v>62500</v>
      </c>
      <c r="C12" s="419">
        <v>42408</v>
      </c>
      <c r="D12" s="324">
        <v>68</v>
      </c>
      <c r="E12" s="270" t="s">
        <v>100</v>
      </c>
      <c r="G12" s="236"/>
      <c r="H12" s="419"/>
      <c r="I12" s="205"/>
      <c r="J12" s="209"/>
      <c r="K12" s="28"/>
      <c r="L12" s="28"/>
      <c r="M12" s="28"/>
      <c r="N12" s="28"/>
    </row>
    <row r="13" spans="1:14" ht="40.15" customHeight="1" x14ac:dyDescent="0.3">
      <c r="A13" s="311" t="s">
        <v>448</v>
      </c>
      <c r="B13" s="322">
        <v>62500</v>
      </c>
      <c r="C13" s="427">
        <v>54575</v>
      </c>
      <c r="D13" s="325">
        <v>87</v>
      </c>
      <c r="E13" s="200" t="s">
        <v>85</v>
      </c>
      <c r="G13" s="236"/>
      <c r="H13" s="237"/>
      <c r="I13" s="205"/>
      <c r="J13" s="208"/>
      <c r="K13" s="28"/>
      <c r="L13" s="28"/>
      <c r="M13" s="28"/>
      <c r="N13" s="28"/>
    </row>
    <row r="14" spans="1:14" ht="40.15" customHeight="1" x14ac:dyDescent="0.3">
      <c r="A14" s="310" t="s">
        <v>449</v>
      </c>
      <c r="B14" s="413">
        <v>62500</v>
      </c>
      <c r="C14" s="419">
        <v>59721</v>
      </c>
      <c r="D14" s="324">
        <v>96</v>
      </c>
      <c r="E14" s="202" t="s">
        <v>86</v>
      </c>
      <c r="G14" s="236"/>
      <c r="H14" s="419"/>
      <c r="I14" s="31"/>
      <c r="J14" s="209"/>
      <c r="K14" s="28"/>
      <c r="L14" s="28"/>
      <c r="M14" s="28"/>
      <c r="N14" s="28"/>
    </row>
    <row r="15" spans="1:14" ht="40.15" customHeight="1" x14ac:dyDescent="0.3">
      <c r="A15" s="311" t="s">
        <v>451</v>
      </c>
      <c r="B15" s="322">
        <v>62500</v>
      </c>
      <c r="C15" s="420">
        <v>45266</v>
      </c>
      <c r="D15" s="325">
        <v>72</v>
      </c>
      <c r="E15" s="200" t="s">
        <v>87</v>
      </c>
      <c r="G15" s="236"/>
      <c r="H15" s="420"/>
      <c r="I15" s="21"/>
      <c r="J15" s="210"/>
      <c r="K15" s="28"/>
      <c r="L15" s="28"/>
      <c r="M15" s="28"/>
      <c r="N15" s="28"/>
    </row>
    <row r="16" spans="1:14" ht="40.15" customHeight="1" x14ac:dyDescent="0.3">
      <c r="A16" s="309" t="s">
        <v>29</v>
      </c>
      <c r="B16" s="413">
        <v>62500</v>
      </c>
      <c r="C16" s="419">
        <v>41496</v>
      </c>
      <c r="D16" s="324">
        <v>66</v>
      </c>
      <c r="E16" s="276" t="s">
        <v>131</v>
      </c>
      <c r="G16" s="236"/>
      <c r="H16" s="419"/>
      <c r="I16" s="21"/>
      <c r="J16" s="21"/>
      <c r="K16" s="28"/>
      <c r="L16" s="28"/>
      <c r="M16" s="28"/>
      <c r="N16" s="28"/>
    </row>
    <row r="17" spans="1:14" ht="40.15" customHeight="1" thickBot="1" x14ac:dyDescent="0.35">
      <c r="A17" s="319" t="s">
        <v>14</v>
      </c>
      <c r="B17" s="323">
        <v>62500</v>
      </c>
      <c r="C17" s="428">
        <v>20207</v>
      </c>
      <c r="D17" s="403">
        <v>32</v>
      </c>
      <c r="E17" s="320" t="s">
        <v>89</v>
      </c>
      <c r="G17" s="236"/>
      <c r="H17" s="280"/>
      <c r="I17" s="21"/>
      <c r="J17" s="21"/>
      <c r="K17" s="28"/>
      <c r="L17" s="28"/>
      <c r="M17" s="28"/>
      <c r="N17" s="28"/>
    </row>
    <row r="18" spans="1:14" ht="40.15" customHeight="1" thickTop="1" thickBot="1" x14ac:dyDescent="0.35">
      <c r="A18" s="383" t="s">
        <v>450</v>
      </c>
      <c r="B18" s="384">
        <f>SUM(B6:B17)</f>
        <v>750000</v>
      </c>
      <c r="C18" s="393" t="s">
        <v>601</v>
      </c>
      <c r="D18" s="407">
        <v>90</v>
      </c>
      <c r="E18" s="385" t="s">
        <v>66</v>
      </c>
      <c r="F18" s="424"/>
      <c r="G18" s="425"/>
      <c r="H18" s="393"/>
      <c r="I18" s="21"/>
      <c r="J18" s="21"/>
      <c r="K18" s="28"/>
      <c r="L18" s="28"/>
      <c r="M18" s="28"/>
      <c r="N18" s="28"/>
    </row>
    <row r="19" spans="1:14" ht="42" customHeight="1" thickTop="1" x14ac:dyDescent="0.2">
      <c r="A19" s="556" t="s">
        <v>216</v>
      </c>
      <c r="B19" s="556"/>
      <c r="C19" s="692" t="s">
        <v>215</v>
      </c>
      <c r="D19" s="692"/>
      <c r="E19" s="692"/>
      <c r="F19" s="161"/>
      <c r="G19" s="47"/>
    </row>
    <row r="20" spans="1:14" ht="32.25" customHeight="1" x14ac:dyDescent="0.2">
      <c r="A20" s="556" t="s">
        <v>562</v>
      </c>
      <c r="B20" s="556"/>
      <c r="C20" s="556"/>
      <c r="D20" s="707" t="s">
        <v>592</v>
      </c>
      <c r="E20" s="707"/>
    </row>
    <row r="22" spans="1:14" ht="32.25" customHeight="1" thickBot="1" x14ac:dyDescent="0.25"/>
    <row r="23" spans="1:14" ht="32.25" customHeight="1" x14ac:dyDescent="0.2">
      <c r="D23" s="278"/>
      <c r="I23" s="278"/>
    </row>
    <row r="24" spans="1:14" ht="32.25" customHeight="1" x14ac:dyDescent="0.2">
      <c r="D24" s="420"/>
      <c r="I24" s="420"/>
    </row>
    <row r="25" spans="1:14" ht="32.25" customHeight="1" x14ac:dyDescent="0.2">
      <c r="D25" s="419"/>
      <c r="I25" s="419"/>
    </row>
    <row r="26" spans="1:14" ht="32.25" customHeight="1" x14ac:dyDescent="0.2">
      <c r="D26" s="420"/>
      <c r="I26" s="420"/>
    </row>
    <row r="27" spans="1:14" ht="32.25" customHeight="1" thickBot="1" x14ac:dyDescent="0.25">
      <c r="D27" s="419"/>
      <c r="I27" s="419"/>
    </row>
    <row r="28" spans="1:14" ht="32.25" customHeight="1" x14ac:dyDescent="0.2">
      <c r="C28" s="278"/>
      <c r="D28" s="420"/>
      <c r="I28" s="420"/>
    </row>
    <row r="29" spans="1:14" ht="32.25" customHeight="1" x14ac:dyDescent="0.2">
      <c r="C29" s="420">
        <f t="shared" ref="C29:C39" si="0">SUM(A29:B29)</f>
        <v>0</v>
      </c>
      <c r="D29" s="419"/>
      <c r="I29" s="419"/>
    </row>
    <row r="30" spans="1:14" ht="32.25" customHeight="1" x14ac:dyDescent="0.2">
      <c r="C30" s="419">
        <f t="shared" si="0"/>
        <v>0</v>
      </c>
      <c r="D30" s="237"/>
      <c r="I30" s="237"/>
    </row>
    <row r="31" spans="1:14" ht="32.25" customHeight="1" x14ac:dyDescent="0.2">
      <c r="C31" s="420">
        <f t="shared" si="0"/>
        <v>0</v>
      </c>
      <c r="D31" s="419"/>
      <c r="I31" s="419"/>
    </row>
    <row r="32" spans="1:14" ht="32.25" customHeight="1" x14ac:dyDescent="0.2">
      <c r="C32" s="419">
        <f t="shared" si="0"/>
        <v>0</v>
      </c>
      <c r="D32" s="420"/>
      <c r="I32" s="420"/>
    </row>
    <row r="33" spans="3:9" ht="32.25" customHeight="1" x14ac:dyDescent="0.2">
      <c r="C33" s="420">
        <f t="shared" si="0"/>
        <v>0</v>
      </c>
      <c r="D33" s="419"/>
      <c r="I33" s="419"/>
    </row>
    <row r="34" spans="3:9" ht="32.25" customHeight="1" thickBot="1" x14ac:dyDescent="0.25">
      <c r="C34" s="419">
        <f t="shared" si="0"/>
        <v>0</v>
      </c>
      <c r="D34" s="280"/>
      <c r="I34" s="280"/>
    </row>
    <row r="35" spans="3:9" ht="32.25" customHeight="1" thickTop="1" thickBot="1" x14ac:dyDescent="0.25">
      <c r="C35" s="237">
        <f t="shared" si="0"/>
        <v>0</v>
      </c>
      <c r="D35" s="393"/>
      <c r="I35" s="393"/>
    </row>
    <row r="36" spans="3:9" ht="16.149999999999999" customHeight="1" thickTop="1" x14ac:dyDescent="0.2">
      <c r="C36" s="419">
        <f t="shared" si="0"/>
        <v>0</v>
      </c>
    </row>
    <row r="37" spans="3:9" ht="32.25" hidden="1" customHeight="1" x14ac:dyDescent="0.2">
      <c r="C37" s="420">
        <f t="shared" si="0"/>
        <v>0</v>
      </c>
    </row>
    <row r="38" spans="3:9" ht="32.25" hidden="1" customHeight="1" x14ac:dyDescent="0.2">
      <c r="C38" s="419">
        <f t="shared" si="0"/>
        <v>0</v>
      </c>
    </row>
    <row r="39" spans="3:9" ht="32.25" customHeight="1" thickBot="1" x14ac:dyDescent="0.25">
      <c r="C39" s="280">
        <f t="shared" si="0"/>
        <v>0</v>
      </c>
    </row>
    <row r="40" spans="3:9" ht="32.25" customHeight="1" thickTop="1" thickBot="1" x14ac:dyDescent="0.25">
      <c r="C40" s="393">
        <f>SUM(C28:C39)</f>
        <v>0</v>
      </c>
    </row>
    <row r="41" spans="3:9" ht="32.25" customHeight="1" thickTop="1" x14ac:dyDescent="0.2"/>
  </sheetData>
  <mergeCells count="9">
    <mergeCell ref="A20:C20"/>
    <mergeCell ref="A19:B19"/>
    <mergeCell ref="A1:E1"/>
    <mergeCell ref="A2:E2"/>
    <mergeCell ref="A3:D3"/>
    <mergeCell ref="E4:E5"/>
    <mergeCell ref="A4:A5"/>
    <mergeCell ref="D20:E20"/>
    <mergeCell ref="C19:E19"/>
  </mergeCells>
  <phoneticPr fontId="0" type="noConversion"/>
  <printOptions horizontalCentered="1" verticalCentered="1"/>
  <pageMargins left="0.23622047244094491" right="0.19685039370078741" top="0.74803149606299213" bottom="0.74803149606299213" header="0.31496062992125984" footer="0.31496062992125984"/>
  <pageSetup paperSize="9" scale="60" orientation="portrait" r:id="rId1"/>
  <headerFooter>
    <oddFooter>&amp;C&amp;14 24</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41"/>
  <sheetViews>
    <sheetView rightToLeft="1" topLeftCell="A7" zoomScale="42" zoomScaleNormal="42" zoomScaleSheetLayoutView="39" workbookViewId="0">
      <selection activeCell="D13" sqref="D13"/>
    </sheetView>
  </sheetViews>
  <sheetFormatPr defaultColWidth="8.85546875" defaultRowHeight="117" customHeight="1" x14ac:dyDescent="0.2"/>
  <cols>
    <col min="1" max="1" width="44.85546875" style="187" customWidth="1"/>
    <col min="2" max="2" width="51.42578125" style="187" customWidth="1"/>
    <col min="3" max="3" width="49.42578125" style="187" customWidth="1"/>
    <col min="4" max="4" width="48.42578125" style="187" customWidth="1"/>
    <col min="5" max="5" width="50.42578125" style="187" customWidth="1"/>
    <col min="6" max="6" width="78.140625" style="6" customWidth="1"/>
    <col min="7" max="7" width="73.5703125" style="6" customWidth="1"/>
    <col min="8" max="8" width="39" style="6" customWidth="1"/>
    <col min="9" max="9" width="11.28515625" style="6" customWidth="1"/>
    <col min="10" max="10" width="11.85546875" style="6" customWidth="1"/>
    <col min="11" max="11" width="28.28515625" style="6" customWidth="1"/>
    <col min="12" max="12" width="26.85546875" style="6" customWidth="1"/>
    <col min="13" max="13" width="8.85546875" style="6" hidden="1" customWidth="1"/>
    <col min="14" max="14" width="22" style="6" customWidth="1"/>
    <col min="15" max="15" width="28.28515625" style="6" customWidth="1"/>
    <col min="16" max="16" width="21.7109375" style="6" customWidth="1"/>
    <col min="17" max="16384" width="8.85546875" style="6"/>
  </cols>
  <sheetData>
    <row r="1" spans="1:20" ht="126" customHeight="1" x14ac:dyDescent="0.6">
      <c r="A1" s="724" t="s">
        <v>488</v>
      </c>
      <c r="B1" s="724"/>
      <c r="C1" s="724"/>
      <c r="D1" s="724"/>
      <c r="E1" s="724"/>
      <c r="F1" s="724"/>
      <c r="G1" s="724"/>
      <c r="H1" s="724"/>
      <c r="I1" s="724"/>
      <c r="J1" s="724"/>
      <c r="K1" s="21"/>
      <c r="L1" s="21"/>
      <c r="M1" s="21"/>
      <c r="N1" s="21"/>
      <c r="O1" s="21"/>
      <c r="P1" s="21"/>
      <c r="Q1" s="21"/>
      <c r="R1" s="21"/>
      <c r="S1" s="21"/>
      <c r="T1" s="21"/>
    </row>
    <row r="2" spans="1:20" ht="90" customHeight="1" x14ac:dyDescent="0.5">
      <c r="A2" s="717" t="s">
        <v>489</v>
      </c>
      <c r="B2" s="717"/>
      <c r="C2" s="717"/>
      <c r="D2" s="717"/>
      <c r="E2" s="717"/>
      <c r="F2" s="717"/>
      <c r="G2" s="717"/>
      <c r="H2" s="717"/>
      <c r="I2" s="717"/>
      <c r="J2" s="717"/>
      <c r="K2" s="21"/>
      <c r="L2" s="194"/>
      <c r="M2" s="194"/>
      <c r="N2" s="720"/>
      <c r="O2" s="720"/>
      <c r="P2" s="21"/>
      <c r="Q2" s="21"/>
      <c r="R2" s="714"/>
      <c r="S2" s="714"/>
      <c r="T2" s="21"/>
    </row>
    <row r="3" spans="1:20" ht="39.75" customHeight="1" thickBot="1" x14ac:dyDescent="0.55000000000000004">
      <c r="A3" s="723" t="s">
        <v>147</v>
      </c>
      <c r="B3" s="723"/>
      <c r="C3" s="165"/>
      <c r="D3" s="165"/>
      <c r="E3" s="165"/>
      <c r="F3" s="165"/>
      <c r="G3" s="153"/>
      <c r="H3" s="718" t="s">
        <v>287</v>
      </c>
      <c r="I3" s="718"/>
      <c r="J3" s="718"/>
      <c r="K3" s="21"/>
      <c r="L3" s="194"/>
      <c r="M3" s="194"/>
      <c r="N3" s="721"/>
      <c r="O3" s="721"/>
      <c r="P3" s="21"/>
      <c r="Q3" s="21"/>
      <c r="R3" s="714"/>
      <c r="S3" s="714"/>
      <c r="T3" s="21"/>
    </row>
    <row r="4" spans="1:20" ht="204" customHeight="1" thickBot="1" x14ac:dyDescent="0.25">
      <c r="A4" s="441" t="s">
        <v>58</v>
      </c>
      <c r="B4" s="441" t="s">
        <v>46</v>
      </c>
      <c r="C4" s="441" t="s">
        <v>54</v>
      </c>
      <c r="D4" s="441" t="s">
        <v>586</v>
      </c>
      <c r="E4" s="476" t="s">
        <v>585</v>
      </c>
      <c r="F4" s="441" t="s">
        <v>160</v>
      </c>
      <c r="G4" s="442" t="s">
        <v>101</v>
      </c>
      <c r="H4" s="727" t="s">
        <v>109</v>
      </c>
      <c r="I4" s="727"/>
      <c r="J4" s="727"/>
      <c r="K4" s="21"/>
      <c r="L4" s="194"/>
      <c r="M4" s="194"/>
      <c r="N4" s="712"/>
      <c r="O4" s="712"/>
      <c r="P4" s="21"/>
      <c r="Q4" s="21"/>
      <c r="R4" s="714"/>
      <c r="S4" s="714"/>
      <c r="T4" s="21"/>
    </row>
    <row r="5" spans="1:20" s="15" customFormat="1" ht="67.5" customHeight="1" x14ac:dyDescent="0.2">
      <c r="A5" s="417" t="s">
        <v>384</v>
      </c>
      <c r="B5" s="417" t="s">
        <v>247</v>
      </c>
      <c r="C5" s="417" t="s">
        <v>570</v>
      </c>
      <c r="D5" s="429">
        <v>87434.1</v>
      </c>
      <c r="E5" s="429">
        <v>2105</v>
      </c>
      <c r="F5" s="417" t="s">
        <v>501</v>
      </c>
      <c r="G5" s="417" t="s">
        <v>250</v>
      </c>
      <c r="H5" s="728" t="s">
        <v>386</v>
      </c>
      <c r="I5" s="728"/>
      <c r="J5" s="728"/>
      <c r="K5" s="195"/>
      <c r="L5" s="196"/>
      <c r="M5" s="194"/>
      <c r="N5" s="712"/>
      <c r="O5" s="712"/>
      <c r="P5" s="196"/>
      <c r="Q5" s="196"/>
      <c r="R5" s="714"/>
      <c r="S5" s="714"/>
      <c r="T5" s="196"/>
    </row>
    <row r="6" spans="1:20" s="15" customFormat="1" ht="63.75" customHeight="1" x14ac:dyDescent="0.2">
      <c r="A6" s="436" t="s">
        <v>388</v>
      </c>
      <c r="B6" s="436" t="s">
        <v>243</v>
      </c>
      <c r="C6" s="436" t="s">
        <v>166</v>
      </c>
      <c r="D6" s="430">
        <v>43090.767</v>
      </c>
      <c r="E6" s="430">
        <v>1092</v>
      </c>
      <c r="F6" s="436" t="s">
        <v>245</v>
      </c>
      <c r="G6" s="436" t="s">
        <v>244</v>
      </c>
      <c r="H6" s="711" t="s">
        <v>392</v>
      </c>
      <c r="I6" s="711"/>
      <c r="J6" s="711"/>
      <c r="K6" s="197"/>
      <c r="L6" s="194"/>
      <c r="M6" s="194"/>
      <c r="N6" s="712"/>
      <c r="O6" s="712"/>
      <c r="P6" s="196"/>
      <c r="Q6" s="196"/>
      <c r="R6" s="196"/>
      <c r="S6" s="196"/>
      <c r="T6" s="196"/>
    </row>
    <row r="7" spans="1:20" s="15" customFormat="1" ht="75.75" customHeight="1" x14ac:dyDescent="0.2">
      <c r="A7" s="437" t="s">
        <v>382</v>
      </c>
      <c r="B7" s="437" t="s">
        <v>243</v>
      </c>
      <c r="C7" s="437" t="s">
        <v>166</v>
      </c>
      <c r="D7" s="431">
        <v>91014</v>
      </c>
      <c r="E7" s="431">
        <v>2152</v>
      </c>
      <c r="F7" s="437" t="s">
        <v>245</v>
      </c>
      <c r="G7" s="437" t="s">
        <v>244</v>
      </c>
      <c r="H7" s="710" t="s">
        <v>383</v>
      </c>
      <c r="I7" s="710"/>
      <c r="J7" s="710"/>
      <c r="K7" s="195"/>
      <c r="L7" s="194"/>
      <c r="M7" s="194"/>
      <c r="N7" s="712"/>
      <c r="O7" s="712"/>
      <c r="P7" s="196"/>
      <c r="Q7" s="196"/>
      <c r="R7" s="714"/>
      <c r="S7" s="714"/>
      <c r="T7" s="198"/>
    </row>
    <row r="8" spans="1:20" s="15" customFormat="1" ht="129.75" customHeight="1" x14ac:dyDescent="0.2">
      <c r="A8" s="436" t="s">
        <v>146</v>
      </c>
      <c r="B8" s="436" t="s">
        <v>511</v>
      </c>
      <c r="C8" s="436" t="s">
        <v>565</v>
      </c>
      <c r="D8" s="430">
        <v>2484</v>
      </c>
      <c r="E8" s="430">
        <v>69</v>
      </c>
      <c r="F8" s="436" t="s">
        <v>566</v>
      </c>
      <c r="G8" s="436" t="s">
        <v>571</v>
      </c>
      <c r="H8" s="711" t="s">
        <v>353</v>
      </c>
      <c r="I8" s="726"/>
      <c r="J8" s="726"/>
      <c r="K8" s="197"/>
      <c r="L8" s="194"/>
      <c r="M8" s="194"/>
      <c r="N8" s="712"/>
      <c r="O8" s="712"/>
      <c r="P8" s="196"/>
      <c r="Q8" s="196"/>
      <c r="R8" s="714"/>
      <c r="S8" s="714"/>
      <c r="T8" s="196"/>
    </row>
    <row r="9" spans="1:20" s="15" customFormat="1" ht="71.25" customHeight="1" x14ac:dyDescent="0.2">
      <c r="A9" s="437" t="s">
        <v>502</v>
      </c>
      <c r="B9" s="437" t="s">
        <v>504</v>
      </c>
      <c r="C9" s="437" t="s">
        <v>503</v>
      </c>
      <c r="D9" s="431">
        <v>180</v>
      </c>
      <c r="E9" s="431">
        <v>6</v>
      </c>
      <c r="F9" s="437" t="s">
        <v>540</v>
      </c>
      <c r="G9" s="437" t="s">
        <v>505</v>
      </c>
      <c r="H9" s="710" t="s">
        <v>567</v>
      </c>
      <c r="I9" s="710"/>
      <c r="J9" s="710"/>
      <c r="K9" s="195"/>
      <c r="L9" s="196"/>
      <c r="M9" s="194"/>
      <c r="N9" s="196"/>
      <c r="O9" s="196"/>
      <c r="P9" s="196"/>
      <c r="Q9" s="196"/>
      <c r="R9" s="714"/>
      <c r="S9" s="714"/>
      <c r="T9" s="196"/>
    </row>
    <row r="10" spans="1:20" s="15" customFormat="1" ht="86.25" customHeight="1" x14ac:dyDescent="0.2">
      <c r="A10" s="436" t="s">
        <v>380</v>
      </c>
      <c r="B10" s="436" t="s">
        <v>113</v>
      </c>
      <c r="C10" s="436" t="s">
        <v>166</v>
      </c>
      <c r="D10" s="430">
        <v>840</v>
      </c>
      <c r="E10" s="430">
        <v>24</v>
      </c>
      <c r="F10" s="436" t="s">
        <v>245</v>
      </c>
      <c r="G10" s="436" t="s">
        <v>246</v>
      </c>
      <c r="H10" s="711" t="s">
        <v>381</v>
      </c>
      <c r="I10" s="711"/>
      <c r="J10" s="711"/>
      <c r="K10" s="195"/>
      <c r="L10" s="196"/>
      <c r="M10" s="194"/>
      <c r="N10" s="196"/>
      <c r="O10" s="196"/>
      <c r="P10" s="196"/>
      <c r="Q10" s="196"/>
      <c r="R10" s="714"/>
      <c r="S10" s="714"/>
      <c r="T10" s="196"/>
    </row>
    <row r="11" spans="1:20" s="15" customFormat="1" ht="80.25" customHeight="1" x14ac:dyDescent="0.2">
      <c r="A11" s="437" t="s">
        <v>352</v>
      </c>
      <c r="B11" s="437" t="s">
        <v>506</v>
      </c>
      <c r="C11" s="437" t="s">
        <v>507</v>
      </c>
      <c r="D11" s="431">
        <v>65</v>
      </c>
      <c r="E11" s="431">
        <v>2</v>
      </c>
      <c r="F11" s="437" t="s">
        <v>509</v>
      </c>
      <c r="G11" s="437" t="s">
        <v>508</v>
      </c>
      <c r="H11" s="710" t="s">
        <v>354</v>
      </c>
      <c r="I11" s="710"/>
      <c r="J11" s="710"/>
      <c r="K11" s="195"/>
      <c r="L11" s="195"/>
      <c r="M11" s="199"/>
      <c r="N11" s="195"/>
      <c r="O11" s="195"/>
      <c r="P11" s="200"/>
      <c r="Q11" s="196"/>
      <c r="R11" s="196"/>
      <c r="S11" s="196"/>
      <c r="T11" s="196"/>
    </row>
    <row r="12" spans="1:20" s="15" customFormat="1" ht="90.75" customHeight="1" x14ac:dyDescent="0.2">
      <c r="A12" s="418" t="s">
        <v>385</v>
      </c>
      <c r="B12" s="418" t="s">
        <v>510</v>
      </c>
      <c r="C12" s="436" t="s">
        <v>512</v>
      </c>
      <c r="D12" s="430">
        <v>53081</v>
      </c>
      <c r="E12" s="430">
        <v>1276</v>
      </c>
      <c r="F12" s="436" t="s">
        <v>514</v>
      </c>
      <c r="G12" s="436" t="s">
        <v>513</v>
      </c>
      <c r="H12" s="711" t="s">
        <v>387</v>
      </c>
      <c r="I12" s="711"/>
      <c r="J12" s="711"/>
      <c r="K12" s="195"/>
      <c r="L12" s="195"/>
      <c r="M12" s="199"/>
      <c r="N12" s="196"/>
      <c r="O12" s="196"/>
      <c r="P12" s="714"/>
      <c r="Q12" s="714"/>
      <c r="R12" s="196"/>
      <c r="S12" s="196"/>
      <c r="T12" s="196"/>
    </row>
    <row r="13" spans="1:20" s="15" customFormat="1" ht="66" customHeight="1" x14ac:dyDescent="0.2">
      <c r="A13" s="437" t="s">
        <v>388</v>
      </c>
      <c r="B13" s="437" t="s">
        <v>243</v>
      </c>
      <c r="C13" s="437" t="s">
        <v>515</v>
      </c>
      <c r="D13" s="431">
        <v>176024</v>
      </c>
      <c r="E13" s="431">
        <v>4696</v>
      </c>
      <c r="F13" s="437" t="s">
        <v>282</v>
      </c>
      <c r="G13" s="437" t="s">
        <v>244</v>
      </c>
      <c r="H13" s="710" t="s">
        <v>392</v>
      </c>
      <c r="I13" s="710"/>
      <c r="J13" s="710"/>
      <c r="K13" s="195"/>
      <c r="L13" s="714"/>
      <c r="M13" s="714"/>
      <c r="N13" s="195"/>
      <c r="O13" s="195"/>
      <c r="P13" s="200"/>
      <c r="Q13" s="196"/>
      <c r="R13" s="196"/>
      <c r="S13" s="196"/>
      <c r="T13" s="196"/>
    </row>
    <row r="14" spans="1:20" s="15" customFormat="1" ht="64.5" customHeight="1" x14ac:dyDescent="0.2">
      <c r="A14" s="438" t="s">
        <v>516</v>
      </c>
      <c r="B14" s="438" t="s">
        <v>517</v>
      </c>
      <c r="C14" s="438" t="s">
        <v>518</v>
      </c>
      <c r="D14" s="432">
        <v>902</v>
      </c>
      <c r="E14" s="432">
        <v>22</v>
      </c>
      <c r="F14" s="438" t="s">
        <v>521</v>
      </c>
      <c r="G14" s="438" t="s">
        <v>520</v>
      </c>
      <c r="H14" s="725" t="s">
        <v>519</v>
      </c>
      <c r="I14" s="725"/>
      <c r="J14" s="725"/>
      <c r="K14" s="195"/>
      <c r="L14" s="195"/>
      <c r="M14" s="199"/>
      <c r="N14" s="195"/>
      <c r="O14" s="195"/>
      <c r="P14" s="200"/>
      <c r="Q14" s="196"/>
      <c r="R14" s="196"/>
      <c r="S14" s="196"/>
      <c r="T14" s="196"/>
    </row>
    <row r="15" spans="1:20" s="15" customFormat="1" ht="114.75" customHeight="1" x14ac:dyDescent="0.2">
      <c r="A15" s="437" t="s">
        <v>563</v>
      </c>
      <c r="B15" s="437" t="s">
        <v>243</v>
      </c>
      <c r="C15" s="437" t="s">
        <v>522</v>
      </c>
      <c r="D15" s="431">
        <v>6702.7719999999999</v>
      </c>
      <c r="E15" s="431">
        <v>160</v>
      </c>
      <c r="F15" s="437" t="s">
        <v>523</v>
      </c>
      <c r="G15" s="437" t="s">
        <v>244</v>
      </c>
      <c r="H15" s="710" t="s">
        <v>579</v>
      </c>
      <c r="I15" s="710"/>
      <c r="J15" s="710"/>
      <c r="K15" s="245"/>
      <c r="L15" s="197"/>
      <c r="M15" s="201"/>
      <c r="N15" s="197"/>
      <c r="O15" s="197"/>
      <c r="P15" s="202"/>
      <c r="Q15" s="196"/>
      <c r="R15" s="196"/>
      <c r="S15" s="196"/>
      <c r="T15" s="196"/>
    </row>
    <row r="16" spans="1:20" s="15" customFormat="1" ht="90.75" customHeight="1" x14ac:dyDescent="0.2">
      <c r="A16" s="436" t="s">
        <v>524</v>
      </c>
      <c r="B16" s="436" t="s">
        <v>564</v>
      </c>
      <c r="C16" s="436" t="s">
        <v>515</v>
      </c>
      <c r="D16" s="430">
        <v>4687</v>
      </c>
      <c r="E16" s="430">
        <v>181</v>
      </c>
      <c r="F16" s="436" t="s">
        <v>525</v>
      </c>
      <c r="G16" s="438" t="s">
        <v>526</v>
      </c>
      <c r="H16" s="711" t="s">
        <v>527</v>
      </c>
      <c r="I16" s="711"/>
      <c r="J16" s="711"/>
      <c r="K16" s="197"/>
      <c r="L16" s="197"/>
      <c r="M16" s="201"/>
      <c r="N16" s="197"/>
      <c r="O16" s="197"/>
      <c r="P16" s="202"/>
      <c r="Q16" s="196"/>
    </row>
    <row r="17" spans="1:17" s="15" customFormat="1" ht="58.5" customHeight="1" x14ac:dyDescent="0.2">
      <c r="A17" s="437" t="s">
        <v>528</v>
      </c>
      <c r="B17" s="437" t="s">
        <v>529</v>
      </c>
      <c r="C17" s="437" t="s">
        <v>530</v>
      </c>
      <c r="D17" s="431">
        <v>2038.4</v>
      </c>
      <c r="E17" s="431">
        <v>49</v>
      </c>
      <c r="F17" s="437" t="s">
        <v>533</v>
      </c>
      <c r="G17" s="437" t="s">
        <v>532</v>
      </c>
      <c r="H17" s="710" t="s">
        <v>531</v>
      </c>
      <c r="I17" s="710"/>
      <c r="J17" s="710"/>
      <c r="K17" s="197"/>
      <c r="L17" s="197"/>
      <c r="M17" s="411"/>
      <c r="N17" s="197"/>
      <c r="O17" s="197"/>
      <c r="P17" s="202"/>
      <c r="Q17" s="196"/>
    </row>
    <row r="18" spans="1:17" s="15" customFormat="1" ht="66" customHeight="1" x14ac:dyDescent="0.2">
      <c r="A18" s="439" t="s">
        <v>534</v>
      </c>
      <c r="B18" s="439" t="s">
        <v>535</v>
      </c>
      <c r="C18" s="439" t="s">
        <v>536</v>
      </c>
      <c r="D18" s="433">
        <v>35</v>
      </c>
      <c r="E18" s="433">
        <v>1</v>
      </c>
      <c r="F18" s="439" t="s">
        <v>539</v>
      </c>
      <c r="G18" s="439" t="s">
        <v>538</v>
      </c>
      <c r="H18" s="711" t="s">
        <v>537</v>
      </c>
      <c r="I18" s="711"/>
      <c r="J18" s="711"/>
      <c r="K18" s="197"/>
      <c r="L18" s="197"/>
      <c r="M18" s="411"/>
      <c r="N18" s="197"/>
      <c r="O18" s="197"/>
      <c r="P18" s="202"/>
      <c r="Q18" s="196"/>
    </row>
    <row r="19" spans="1:17" s="15" customFormat="1" ht="72.75" customHeight="1" thickBot="1" x14ac:dyDescent="0.25">
      <c r="A19" s="440" t="s">
        <v>541</v>
      </c>
      <c r="B19" s="440" t="s">
        <v>542</v>
      </c>
      <c r="C19" s="440" t="s">
        <v>543</v>
      </c>
      <c r="D19" s="434">
        <v>140</v>
      </c>
      <c r="E19" s="434">
        <v>4</v>
      </c>
      <c r="F19" s="440" t="s">
        <v>546</v>
      </c>
      <c r="G19" s="440" t="s">
        <v>545</v>
      </c>
      <c r="H19" s="719" t="s">
        <v>544</v>
      </c>
      <c r="I19" s="719"/>
      <c r="J19" s="719"/>
      <c r="K19" s="195"/>
      <c r="L19" s="195"/>
      <c r="M19" s="199"/>
      <c r="N19" s="195"/>
      <c r="O19" s="195"/>
      <c r="P19" s="200"/>
      <c r="Q19" s="196"/>
    </row>
    <row r="20" spans="1:17" ht="72.75" customHeight="1" thickTop="1" thickBot="1" x14ac:dyDescent="0.25">
      <c r="A20" s="713" t="s">
        <v>442</v>
      </c>
      <c r="B20" s="713"/>
      <c r="C20" s="713"/>
      <c r="D20" s="435">
        <f>SUM(D5:D19)</f>
        <v>468718.03899999999</v>
      </c>
      <c r="E20" s="435">
        <f>SUM(E5:E19)</f>
        <v>11839</v>
      </c>
      <c r="F20" s="715" t="s">
        <v>66</v>
      </c>
      <c r="G20" s="715"/>
      <c r="H20" s="715"/>
      <c r="I20" s="715"/>
      <c r="J20" s="715"/>
    </row>
    <row r="21" spans="1:17" ht="72.75" customHeight="1" thickTop="1" x14ac:dyDescent="0.2">
      <c r="A21" s="708" t="s">
        <v>577</v>
      </c>
      <c r="B21" s="708"/>
      <c r="C21" s="708"/>
      <c r="D21" s="708"/>
      <c r="E21" s="709" t="s">
        <v>578</v>
      </c>
      <c r="F21" s="709"/>
      <c r="G21" s="709"/>
      <c r="H21" s="709"/>
      <c r="I21" s="709"/>
      <c r="J21" s="709"/>
    </row>
    <row r="22" spans="1:17" ht="66.75" customHeight="1" x14ac:dyDescent="0.2">
      <c r="A22" s="722" t="s">
        <v>216</v>
      </c>
      <c r="B22" s="722"/>
      <c r="C22" s="722"/>
      <c r="D22" s="716" t="s">
        <v>215</v>
      </c>
      <c r="E22" s="716"/>
      <c r="F22" s="716"/>
      <c r="G22" s="716"/>
      <c r="H22" s="716"/>
      <c r="I22" s="716"/>
      <c r="J22" s="716"/>
    </row>
    <row r="23" spans="1:17" ht="117" customHeight="1" x14ac:dyDescent="0.2">
      <c r="A23" s="189"/>
      <c r="B23" s="189"/>
      <c r="C23" s="189"/>
      <c r="D23" s="188"/>
      <c r="E23" s="188"/>
      <c r="F23" s="160"/>
      <c r="G23" s="160"/>
      <c r="H23" s="160"/>
    </row>
    <row r="24" spans="1:17" ht="117" customHeight="1" x14ac:dyDescent="0.2">
      <c r="A24" s="195"/>
      <c r="B24" s="195"/>
      <c r="C24" s="195"/>
      <c r="D24" s="199"/>
      <c r="E24" s="195"/>
      <c r="F24" s="195"/>
      <c r="G24" s="195"/>
      <c r="H24" s="200"/>
      <c r="I24" s="196"/>
      <c r="J24" s="21"/>
      <c r="K24" s="21"/>
    </row>
    <row r="25" spans="1:17" ht="117" customHeight="1" x14ac:dyDescent="0.2">
      <c r="A25" s="197"/>
      <c r="B25" s="197"/>
      <c r="C25" s="197"/>
      <c r="D25" s="201"/>
      <c r="E25" s="197"/>
      <c r="F25" s="197"/>
      <c r="G25" s="197"/>
      <c r="H25" s="202"/>
      <c r="I25" s="196"/>
      <c r="J25" s="21"/>
      <c r="K25" s="21"/>
    </row>
    <row r="26" spans="1:17" ht="117" customHeight="1" x14ac:dyDescent="0.2">
      <c r="A26" s="195"/>
      <c r="B26" s="195"/>
      <c r="C26" s="195"/>
      <c r="D26" s="199"/>
      <c r="E26" s="195"/>
      <c r="F26" s="195"/>
      <c r="G26" s="195"/>
      <c r="H26" s="200"/>
      <c r="I26" s="196"/>
      <c r="J26" s="21"/>
      <c r="K26" s="21"/>
    </row>
    <row r="27" spans="1:17" ht="117" customHeight="1" x14ac:dyDescent="0.2">
      <c r="A27" s="197"/>
      <c r="B27" s="197"/>
      <c r="C27" s="197"/>
      <c r="D27" s="201"/>
      <c r="E27" s="197"/>
      <c r="F27" s="197"/>
      <c r="G27" s="197"/>
      <c r="H27" s="202"/>
      <c r="I27" s="21"/>
      <c r="J27" s="21"/>
      <c r="K27" s="21"/>
    </row>
    <row r="28" spans="1:17" ht="117" customHeight="1" x14ac:dyDescent="0.2">
      <c r="A28" s="195"/>
      <c r="B28" s="195"/>
      <c r="C28" s="195"/>
      <c r="D28" s="199"/>
      <c r="E28" s="195"/>
      <c r="F28" s="195"/>
      <c r="G28" s="195"/>
      <c r="H28" s="200"/>
      <c r="I28" s="21"/>
      <c r="J28" s="21"/>
      <c r="K28" s="21"/>
    </row>
    <row r="29" spans="1:17" ht="117" customHeight="1" x14ac:dyDescent="0.2">
      <c r="A29" s="214"/>
      <c r="B29" s="214"/>
      <c r="C29" s="214"/>
      <c r="D29" s="214"/>
      <c r="E29" s="214"/>
      <c r="F29" s="21"/>
      <c r="G29" s="21"/>
      <c r="H29" s="21"/>
      <c r="I29" s="21"/>
      <c r="J29" s="21"/>
      <c r="K29" s="21"/>
    </row>
    <row r="30" spans="1:17" ht="117" customHeight="1" x14ac:dyDescent="0.2">
      <c r="A30" s="214"/>
      <c r="B30" s="214"/>
      <c r="C30" s="214"/>
      <c r="D30" s="214"/>
      <c r="E30" s="214"/>
      <c r="F30" s="21"/>
      <c r="G30" s="21"/>
      <c r="H30" s="21"/>
      <c r="I30" s="21"/>
      <c r="J30" s="21"/>
      <c r="K30" s="21"/>
    </row>
    <row r="31" spans="1:17" ht="117" customHeight="1" x14ac:dyDescent="0.2">
      <c r="A31" s="214"/>
      <c r="B31" s="214"/>
      <c r="C31" s="214"/>
      <c r="D31" s="214"/>
      <c r="E31" s="214"/>
      <c r="F31" s="21"/>
      <c r="G31" s="21"/>
      <c r="H31" s="21"/>
      <c r="I31" s="21"/>
      <c r="J31" s="21"/>
      <c r="K31" s="21"/>
    </row>
    <row r="32" spans="1:17" ht="117" customHeight="1" x14ac:dyDescent="0.2">
      <c r="A32" s="214"/>
      <c r="B32" s="214"/>
      <c r="C32" s="214"/>
      <c r="D32" s="214"/>
      <c r="E32" s="214"/>
      <c r="F32" s="21"/>
      <c r="G32" s="21"/>
      <c r="H32" s="21"/>
      <c r="I32" s="21"/>
      <c r="J32" s="21"/>
      <c r="K32" s="21"/>
    </row>
    <row r="33" spans="1:11" ht="117" customHeight="1" x14ac:dyDescent="0.2">
      <c r="A33" s="214"/>
      <c r="B33" s="214"/>
      <c r="C33" s="214"/>
      <c r="D33" s="214"/>
      <c r="E33" s="214"/>
      <c r="F33" s="21"/>
      <c r="G33" s="21"/>
      <c r="H33" s="21"/>
      <c r="I33" s="21"/>
      <c r="J33" s="21"/>
      <c r="K33" s="21"/>
    </row>
    <row r="34" spans="1:11" ht="117" customHeight="1" x14ac:dyDescent="0.2">
      <c r="A34" s="214"/>
      <c r="B34" s="214"/>
      <c r="C34" s="214"/>
      <c r="D34" s="214"/>
      <c r="E34" s="214"/>
      <c r="F34" s="21"/>
      <c r="G34" s="21"/>
      <c r="H34" s="21"/>
      <c r="I34" s="21"/>
      <c r="J34" s="21"/>
      <c r="K34" s="21"/>
    </row>
    <row r="35" spans="1:11" ht="117" customHeight="1" x14ac:dyDescent="0.2">
      <c r="A35" s="214"/>
      <c r="B35" s="214"/>
      <c r="C35" s="214"/>
      <c r="D35" s="214"/>
      <c r="E35" s="214"/>
      <c r="F35" s="21"/>
      <c r="G35" s="21"/>
      <c r="H35" s="21"/>
      <c r="I35" s="21"/>
      <c r="J35" s="21"/>
      <c r="K35" s="21"/>
    </row>
    <row r="36" spans="1:11" ht="117" customHeight="1" x14ac:dyDescent="0.2">
      <c r="A36" s="214"/>
      <c r="B36" s="214"/>
      <c r="C36" s="214"/>
      <c r="D36" s="214"/>
      <c r="E36" s="214"/>
      <c r="F36" s="21"/>
      <c r="G36" s="21"/>
      <c r="H36" s="21"/>
      <c r="I36" s="21"/>
      <c r="J36" s="21"/>
      <c r="K36" s="21"/>
    </row>
    <row r="37" spans="1:11" ht="117" customHeight="1" x14ac:dyDescent="0.2">
      <c r="A37" s="214"/>
      <c r="B37" s="214"/>
      <c r="C37" s="214"/>
      <c r="D37" s="214"/>
      <c r="E37" s="214"/>
      <c r="F37" s="21"/>
      <c r="G37" s="21"/>
      <c r="H37" s="21"/>
      <c r="I37" s="21"/>
      <c r="J37" s="21"/>
      <c r="K37" s="21"/>
    </row>
    <row r="38" spans="1:11" ht="117" customHeight="1" x14ac:dyDescent="0.2">
      <c r="A38" s="214"/>
      <c r="B38" s="214"/>
      <c r="C38" s="214"/>
      <c r="D38" s="214"/>
      <c r="E38" s="214"/>
      <c r="F38" s="21"/>
      <c r="G38" s="21"/>
      <c r="H38" s="21"/>
      <c r="I38" s="21"/>
      <c r="J38" s="21"/>
      <c r="K38" s="21"/>
    </row>
    <row r="39" spans="1:11" ht="117" customHeight="1" x14ac:dyDescent="0.2">
      <c r="A39" s="214"/>
      <c r="B39" s="214"/>
      <c r="C39" s="214"/>
      <c r="D39" s="214"/>
      <c r="E39" s="214"/>
      <c r="F39" s="21"/>
      <c r="G39" s="21"/>
      <c r="H39" s="21"/>
      <c r="I39" s="21"/>
      <c r="J39" s="21"/>
      <c r="K39" s="21"/>
    </row>
    <row r="40" spans="1:11" ht="117" customHeight="1" x14ac:dyDescent="0.2">
      <c r="A40" s="214"/>
      <c r="B40" s="214"/>
      <c r="C40" s="214"/>
      <c r="D40" s="214"/>
      <c r="E40" s="214"/>
      <c r="F40" s="21"/>
      <c r="G40" s="21"/>
      <c r="H40" s="21"/>
      <c r="I40" s="21"/>
      <c r="J40" s="21"/>
      <c r="K40" s="21"/>
    </row>
    <row r="41" spans="1:11" ht="117" customHeight="1" x14ac:dyDescent="0.2">
      <c r="A41" s="214"/>
      <c r="B41" s="214"/>
      <c r="C41" s="214"/>
      <c r="D41" s="214"/>
      <c r="E41" s="214"/>
      <c r="F41" s="21"/>
      <c r="G41" s="21"/>
      <c r="H41" s="21"/>
      <c r="I41" s="21"/>
      <c r="J41" s="21"/>
      <c r="K41" s="21"/>
    </row>
  </sheetData>
  <mergeCells count="43">
    <mergeCell ref="A1:J1"/>
    <mergeCell ref="H13:J13"/>
    <mergeCell ref="H14:J14"/>
    <mergeCell ref="H15:J15"/>
    <mergeCell ref="H16:J16"/>
    <mergeCell ref="H8:J8"/>
    <mergeCell ref="H9:J9"/>
    <mergeCell ref="H10:J10"/>
    <mergeCell ref="H11:J11"/>
    <mergeCell ref="H12:J12"/>
    <mergeCell ref="H4:J4"/>
    <mergeCell ref="H5:J5"/>
    <mergeCell ref="R5:S5"/>
    <mergeCell ref="F20:J20"/>
    <mergeCell ref="D22:J22"/>
    <mergeCell ref="A2:J2"/>
    <mergeCell ref="H3:J3"/>
    <mergeCell ref="H19:J19"/>
    <mergeCell ref="N2:O2"/>
    <mergeCell ref="R2:S2"/>
    <mergeCell ref="N3:O3"/>
    <mergeCell ref="R3:S3"/>
    <mergeCell ref="N4:O4"/>
    <mergeCell ref="R4:S4"/>
    <mergeCell ref="R9:S9"/>
    <mergeCell ref="R10:S10"/>
    <mergeCell ref="A22:C22"/>
    <mergeCell ref="A3:B3"/>
    <mergeCell ref="R7:S7"/>
    <mergeCell ref="P12:Q12"/>
    <mergeCell ref="N8:O8"/>
    <mergeCell ref="R8:S8"/>
    <mergeCell ref="H6:J6"/>
    <mergeCell ref="H7:J7"/>
    <mergeCell ref="A21:D21"/>
    <mergeCell ref="E21:J21"/>
    <mergeCell ref="H17:J17"/>
    <mergeCell ref="H18:J18"/>
    <mergeCell ref="N5:O5"/>
    <mergeCell ref="A20:C20"/>
    <mergeCell ref="N6:O6"/>
    <mergeCell ref="L13:M13"/>
    <mergeCell ref="N7:O7"/>
  </mergeCells>
  <phoneticPr fontId="0" type="noConversion"/>
  <printOptions horizontalCentered="1" verticalCentered="1"/>
  <pageMargins left="0.196850393700787" right="0.32" top="0.196850393700787" bottom="0.2" header="0.2" footer="0.2"/>
  <pageSetup paperSize="9" scale="30" orientation="landscape" r:id="rId1"/>
  <headerFooter>
    <oddFooter>&amp;C&amp;14 &amp;18 25</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36"/>
  <sheetViews>
    <sheetView rightToLeft="1" topLeftCell="A4" zoomScale="48" zoomScaleNormal="48" zoomScaleSheetLayoutView="40" workbookViewId="0">
      <selection activeCell="E8" sqref="E8"/>
    </sheetView>
  </sheetViews>
  <sheetFormatPr defaultColWidth="8.85546875" defaultRowHeight="12.75" x14ac:dyDescent="0.2"/>
  <cols>
    <col min="1" max="1" width="38.140625" style="6" customWidth="1"/>
    <col min="2" max="2" width="47.28515625" style="6" customWidth="1"/>
    <col min="3" max="3" width="49.28515625" style="6" customWidth="1"/>
    <col min="4" max="4" width="66.140625" style="6" customWidth="1"/>
    <col min="5" max="5" width="45.42578125" style="6" customWidth="1"/>
    <col min="6" max="6" width="78.5703125" style="6" customWidth="1"/>
    <col min="7" max="7" width="58.85546875" style="6" customWidth="1"/>
    <col min="8" max="8" width="76.5703125" style="6" customWidth="1"/>
    <col min="9" max="9" width="38.5703125" style="6" customWidth="1"/>
    <col min="10" max="10" width="23.85546875" style="6" customWidth="1"/>
    <col min="11" max="11" width="27.140625" style="6" customWidth="1"/>
    <col min="12" max="12" width="28.42578125" style="6" customWidth="1"/>
    <col min="13" max="13" width="28.5703125" style="6" customWidth="1"/>
    <col min="14" max="14" width="37.28515625" style="6" customWidth="1"/>
    <col min="15" max="15" width="47.140625" style="6" customWidth="1"/>
    <col min="16" max="16" width="63.28515625" style="6" customWidth="1"/>
    <col min="17" max="17" width="42.42578125" style="6" customWidth="1"/>
    <col min="18" max="18" width="29.5703125" style="6" customWidth="1"/>
    <col min="19" max="19" width="65.140625" style="6" customWidth="1"/>
    <col min="20" max="20" width="43.28515625" style="6" customWidth="1"/>
    <col min="21" max="21" width="27.42578125" style="6" customWidth="1"/>
    <col min="22" max="22" width="8.85546875" style="6" customWidth="1"/>
    <col min="23" max="16384" width="8.85546875" style="6"/>
  </cols>
  <sheetData>
    <row r="1" spans="1:21" ht="99.75" customHeight="1" x14ac:dyDescent="0.2">
      <c r="A1" s="733" t="s">
        <v>490</v>
      </c>
      <c r="B1" s="733"/>
      <c r="C1" s="733"/>
      <c r="D1" s="733"/>
      <c r="E1" s="733"/>
      <c r="F1" s="733"/>
      <c r="G1" s="733"/>
      <c r="H1" s="733"/>
      <c r="I1" s="21"/>
      <c r="J1" s="21"/>
      <c r="K1" s="21"/>
      <c r="L1" s="21"/>
      <c r="M1" s="21"/>
      <c r="N1" s="21"/>
      <c r="O1" s="21"/>
      <c r="P1" s="21"/>
    </row>
    <row r="2" spans="1:21" ht="108.75" customHeight="1" x14ac:dyDescent="0.2">
      <c r="A2" s="734" t="s">
        <v>491</v>
      </c>
      <c r="B2" s="734"/>
      <c r="C2" s="734"/>
      <c r="D2" s="734"/>
      <c r="E2" s="734"/>
      <c r="F2" s="734"/>
      <c r="G2" s="734"/>
      <c r="H2" s="734"/>
      <c r="I2" s="244"/>
      <c r="J2" s="245"/>
      <c r="K2" s="245"/>
      <c r="L2" s="245"/>
      <c r="M2" s="245"/>
      <c r="N2" s="245"/>
      <c r="O2" s="245"/>
      <c r="P2" s="246"/>
      <c r="Q2" s="21"/>
      <c r="R2" s="21"/>
    </row>
    <row r="3" spans="1:21" ht="61.5" customHeight="1" thickBot="1" x14ac:dyDescent="0.4">
      <c r="A3" s="736" t="s">
        <v>219</v>
      </c>
      <c r="B3" s="736"/>
      <c r="C3" s="166"/>
      <c r="D3" s="167"/>
      <c r="E3" s="167"/>
      <c r="F3" s="166"/>
      <c r="G3" s="168"/>
      <c r="H3" s="166" t="s">
        <v>344</v>
      </c>
      <c r="I3" s="247"/>
      <c r="J3" s="247"/>
      <c r="K3" s="247"/>
      <c r="L3" s="241"/>
      <c r="M3" s="241"/>
      <c r="N3" s="242"/>
      <c r="O3" s="248"/>
      <c r="P3" s="248"/>
      <c r="Q3" s="211"/>
      <c r="R3" s="21"/>
    </row>
    <row r="4" spans="1:21" ht="207" customHeight="1" thickBot="1" x14ac:dyDescent="0.4">
      <c r="A4" s="387" t="s">
        <v>47</v>
      </c>
      <c r="B4" s="387" t="s">
        <v>46</v>
      </c>
      <c r="C4" s="387" t="s">
        <v>54</v>
      </c>
      <c r="D4" s="441" t="s">
        <v>587</v>
      </c>
      <c r="E4" s="476" t="s">
        <v>585</v>
      </c>
      <c r="F4" s="387" t="s">
        <v>160</v>
      </c>
      <c r="G4" s="387" t="s">
        <v>101</v>
      </c>
      <c r="H4" s="388" t="s">
        <v>109</v>
      </c>
      <c r="I4" s="249"/>
      <c r="J4" s="249"/>
      <c r="K4" s="249"/>
      <c r="L4" s="250"/>
      <c r="M4" s="250"/>
      <c r="N4" s="251"/>
      <c r="O4" s="252"/>
      <c r="P4" s="252"/>
      <c r="Q4" s="211"/>
      <c r="R4" s="211"/>
      <c r="S4" s="211"/>
      <c r="T4" s="212"/>
      <c r="U4" s="212"/>
    </row>
    <row r="5" spans="1:21" ht="99.95" customHeight="1" x14ac:dyDescent="0.35">
      <c r="A5" s="437" t="s">
        <v>382</v>
      </c>
      <c r="B5" s="437" t="s">
        <v>568</v>
      </c>
      <c r="C5" s="417" t="s">
        <v>547</v>
      </c>
      <c r="D5" s="429">
        <v>5759</v>
      </c>
      <c r="E5" s="443">
        <v>104</v>
      </c>
      <c r="F5" s="417" t="s">
        <v>549</v>
      </c>
      <c r="G5" s="451" t="s">
        <v>548</v>
      </c>
      <c r="H5" s="452" t="s">
        <v>383</v>
      </c>
      <c r="I5" s="247"/>
      <c r="J5" s="247"/>
      <c r="K5" s="247"/>
      <c r="L5" s="243"/>
      <c r="M5" s="243"/>
      <c r="N5" s="242"/>
      <c r="O5" s="248"/>
      <c r="P5" s="248"/>
      <c r="Q5" s="240"/>
      <c r="R5" s="240"/>
      <c r="S5" s="145"/>
      <c r="T5" s="212"/>
      <c r="U5" s="212"/>
    </row>
    <row r="6" spans="1:21" ht="99.95" customHeight="1" x14ac:dyDescent="0.35">
      <c r="A6" s="436" t="s">
        <v>550</v>
      </c>
      <c r="B6" s="436" t="s">
        <v>113</v>
      </c>
      <c r="C6" s="436" t="s">
        <v>166</v>
      </c>
      <c r="D6" s="430">
        <v>20337</v>
      </c>
      <c r="E6" s="444">
        <v>551</v>
      </c>
      <c r="F6" s="436" t="s">
        <v>245</v>
      </c>
      <c r="G6" s="436" t="s">
        <v>246</v>
      </c>
      <c r="H6" s="453" t="s">
        <v>551</v>
      </c>
      <c r="I6" s="253"/>
      <c r="J6" s="253"/>
      <c r="K6" s="253"/>
      <c r="L6" s="250"/>
      <c r="M6" s="250"/>
      <c r="N6" s="251"/>
      <c r="O6" s="251"/>
      <c r="P6" s="254"/>
      <c r="Q6" s="240"/>
      <c r="R6" s="240"/>
      <c r="S6" s="145"/>
      <c r="T6" s="212"/>
      <c r="U6" s="212"/>
    </row>
    <row r="7" spans="1:21" ht="99.95" customHeight="1" x14ac:dyDescent="0.35">
      <c r="A7" s="449" t="s">
        <v>552</v>
      </c>
      <c r="B7" s="449" t="s">
        <v>389</v>
      </c>
      <c r="C7" s="449" t="s">
        <v>166</v>
      </c>
      <c r="D7" s="445">
        <v>24615</v>
      </c>
      <c r="E7" s="445">
        <v>1873</v>
      </c>
      <c r="F7" s="437" t="s">
        <v>245</v>
      </c>
      <c r="G7" s="449" t="s">
        <v>391</v>
      </c>
      <c r="H7" s="452" t="s">
        <v>390</v>
      </c>
      <c r="I7" s="253"/>
      <c r="J7" s="253"/>
      <c r="K7" s="253"/>
      <c r="L7" s="250"/>
      <c r="M7" s="250"/>
      <c r="N7" s="251"/>
      <c r="O7" s="251"/>
      <c r="P7" s="254"/>
      <c r="Q7" s="416"/>
      <c r="R7" s="416"/>
      <c r="S7" s="145"/>
      <c r="T7" s="212"/>
      <c r="U7" s="212"/>
    </row>
    <row r="8" spans="1:21" ht="99.95" customHeight="1" x14ac:dyDescent="0.35">
      <c r="A8" s="450" t="s">
        <v>553</v>
      </c>
      <c r="B8" s="450" t="s">
        <v>517</v>
      </c>
      <c r="C8" s="450" t="s">
        <v>554</v>
      </c>
      <c r="D8" s="446">
        <v>35</v>
      </c>
      <c r="E8" s="447">
        <v>1</v>
      </c>
      <c r="F8" s="438" t="s">
        <v>521</v>
      </c>
      <c r="G8" s="450" t="s">
        <v>556</v>
      </c>
      <c r="H8" s="453" t="s">
        <v>555</v>
      </c>
      <c r="I8" s="253"/>
      <c r="J8" s="253"/>
      <c r="K8" s="253"/>
      <c r="L8" s="250"/>
      <c r="M8" s="250"/>
      <c r="N8" s="251"/>
      <c r="O8" s="251"/>
      <c r="P8" s="254"/>
      <c r="Q8" s="416"/>
      <c r="R8" s="416"/>
      <c r="S8" s="145"/>
      <c r="T8" s="212"/>
      <c r="U8" s="212"/>
    </row>
    <row r="9" spans="1:21" ht="99.95" customHeight="1" x14ac:dyDescent="0.35">
      <c r="A9" s="449" t="s">
        <v>557</v>
      </c>
      <c r="B9" s="449" t="s">
        <v>517</v>
      </c>
      <c r="C9" s="449" t="s">
        <v>554</v>
      </c>
      <c r="D9" s="448">
        <v>41</v>
      </c>
      <c r="E9" s="445">
        <v>1</v>
      </c>
      <c r="F9" s="451" t="s">
        <v>521</v>
      </c>
      <c r="G9" s="449" t="s">
        <v>556</v>
      </c>
      <c r="H9" s="454" t="s">
        <v>519</v>
      </c>
      <c r="I9" s="253"/>
      <c r="J9" s="253"/>
      <c r="K9" s="253"/>
      <c r="L9" s="250"/>
      <c r="M9" s="250"/>
      <c r="N9" s="251"/>
      <c r="O9" s="251"/>
      <c r="P9" s="254"/>
      <c r="Q9" s="416"/>
      <c r="R9" s="416"/>
      <c r="S9" s="145"/>
      <c r="T9" s="212"/>
      <c r="U9" s="212"/>
    </row>
    <row r="10" spans="1:21" ht="99.95" customHeight="1" x14ac:dyDescent="0.35">
      <c r="A10" s="450" t="s">
        <v>558</v>
      </c>
      <c r="B10" s="450" t="s">
        <v>568</v>
      </c>
      <c r="C10" s="450" t="s">
        <v>569</v>
      </c>
      <c r="D10" s="447">
        <v>145877.19099999999</v>
      </c>
      <c r="E10" s="447">
        <v>2849</v>
      </c>
      <c r="F10" s="450" t="s">
        <v>593</v>
      </c>
      <c r="G10" s="450" t="s">
        <v>548</v>
      </c>
      <c r="H10" s="453" t="s">
        <v>559</v>
      </c>
      <c r="I10" s="253"/>
      <c r="J10" s="253"/>
      <c r="K10" s="253"/>
      <c r="L10" s="250"/>
      <c r="M10" s="250"/>
      <c r="N10" s="251"/>
      <c r="O10" s="251"/>
      <c r="P10" s="254"/>
      <c r="Q10" s="416"/>
      <c r="R10" s="416"/>
      <c r="S10" s="145"/>
      <c r="T10" s="212"/>
      <c r="U10" s="212"/>
    </row>
    <row r="11" spans="1:21" ht="99.95" customHeight="1" thickBot="1" x14ac:dyDescent="0.4">
      <c r="A11" s="440" t="s">
        <v>552</v>
      </c>
      <c r="B11" s="440" t="s">
        <v>389</v>
      </c>
      <c r="C11" s="440" t="s">
        <v>560</v>
      </c>
      <c r="D11" s="434">
        <v>13128</v>
      </c>
      <c r="E11" s="434">
        <v>1006</v>
      </c>
      <c r="F11" s="440" t="s">
        <v>561</v>
      </c>
      <c r="G11" s="449" t="s">
        <v>391</v>
      </c>
      <c r="H11" s="452" t="s">
        <v>390</v>
      </c>
      <c r="I11" s="731"/>
      <c r="J11" s="731"/>
      <c r="K11" s="731"/>
      <c r="L11" s="255"/>
      <c r="M11" s="255"/>
      <c r="N11" s="732"/>
      <c r="O11" s="732"/>
      <c r="P11" s="732"/>
      <c r="Q11" s="240"/>
      <c r="R11" s="240"/>
      <c r="S11" s="145"/>
      <c r="T11" s="212"/>
      <c r="U11" s="212"/>
    </row>
    <row r="12" spans="1:21" ht="99.95" customHeight="1" thickTop="1" thickBot="1" x14ac:dyDescent="0.4">
      <c r="A12" s="737" t="s">
        <v>1</v>
      </c>
      <c r="B12" s="737"/>
      <c r="C12" s="737"/>
      <c r="D12" s="386">
        <f>SUM(D5:D11)</f>
        <v>209792.19099999999</v>
      </c>
      <c r="E12" s="386">
        <f>SUM(E5:E11)</f>
        <v>6385</v>
      </c>
      <c r="F12" s="730" t="s">
        <v>443</v>
      </c>
      <c r="G12" s="730"/>
      <c r="H12" s="730"/>
      <c r="I12" s="21"/>
      <c r="J12" s="21"/>
      <c r="K12" s="21"/>
      <c r="L12" s="21"/>
      <c r="M12" s="211"/>
      <c r="N12" s="211"/>
      <c r="O12" s="211"/>
      <c r="P12" s="211"/>
      <c r="Q12" s="211"/>
      <c r="R12" s="211"/>
      <c r="S12" s="211"/>
      <c r="T12" s="212"/>
      <c r="U12" s="212"/>
    </row>
    <row r="13" spans="1:21" ht="59.25" customHeight="1" thickTop="1" x14ac:dyDescent="0.35">
      <c r="A13" s="735" t="s">
        <v>216</v>
      </c>
      <c r="B13" s="735"/>
      <c r="C13" s="735"/>
      <c r="D13" s="729" t="s">
        <v>215</v>
      </c>
      <c r="E13" s="729"/>
      <c r="F13" s="729"/>
      <c r="G13" s="729"/>
      <c r="H13" s="729"/>
      <c r="J13" s="21"/>
      <c r="K13" s="21"/>
      <c r="L13" s="21"/>
      <c r="M13" s="211"/>
      <c r="N13" s="211"/>
      <c r="O13" s="211"/>
      <c r="P13" s="211"/>
      <c r="Q13" s="211"/>
      <c r="R13" s="211"/>
      <c r="S13" s="211"/>
      <c r="T13" s="212"/>
      <c r="U13" s="212"/>
    </row>
    <row r="14" spans="1:21" ht="0.75" customHeight="1" x14ac:dyDescent="0.4">
      <c r="A14" s="79"/>
      <c r="B14" s="79"/>
      <c r="C14" s="79"/>
      <c r="D14" s="79"/>
      <c r="E14" s="79"/>
      <c r="F14" s="79"/>
      <c r="G14" s="79"/>
      <c r="H14" s="79"/>
      <c r="M14" s="212"/>
      <c r="N14" s="212"/>
      <c r="O14" s="212"/>
      <c r="P14" s="212"/>
      <c r="Q14" s="212"/>
      <c r="R14" s="212"/>
      <c r="S14" s="212"/>
      <c r="T14" s="212"/>
      <c r="U14" s="212"/>
    </row>
    <row r="15" spans="1:21" ht="25.5" x14ac:dyDescent="0.35">
      <c r="M15" s="212"/>
      <c r="N15" s="212"/>
      <c r="O15" s="212"/>
      <c r="P15" s="212"/>
      <c r="Q15" s="212"/>
      <c r="R15" s="212"/>
      <c r="S15" s="212"/>
      <c r="T15" s="212"/>
      <c r="U15" s="212"/>
    </row>
    <row r="18" spans="1:8" ht="72" customHeight="1" x14ac:dyDescent="0.45">
      <c r="A18" s="74"/>
    </row>
    <row r="23" spans="1:8" ht="13.5" thickBot="1" x14ac:dyDescent="0.25"/>
    <row r="24" spans="1:8" ht="30.75" thickBot="1" x14ac:dyDescent="0.25">
      <c r="A24" s="140"/>
      <c r="B24" s="141"/>
      <c r="C24" s="141"/>
      <c r="D24" s="141"/>
      <c r="E24" s="141"/>
      <c r="F24" s="141"/>
      <c r="G24" s="141"/>
      <c r="H24" s="142"/>
    </row>
    <row r="25" spans="1:8" ht="99.95" customHeight="1" x14ac:dyDescent="0.2">
      <c r="A25" s="143"/>
      <c r="B25" s="143"/>
      <c r="C25" s="143"/>
      <c r="D25" s="144"/>
      <c r="E25" s="144"/>
      <c r="F25" s="145"/>
      <c r="G25" s="146"/>
      <c r="H25" s="146"/>
    </row>
    <row r="26" spans="1:8" ht="99.95" customHeight="1" x14ac:dyDescent="0.2">
      <c r="A26" s="125"/>
      <c r="B26" s="125"/>
      <c r="C26" s="125"/>
      <c r="D26" s="138"/>
      <c r="E26" s="138"/>
      <c r="F26" s="126"/>
      <c r="G26" s="126"/>
      <c r="H26" s="126"/>
    </row>
    <row r="27" spans="1:8" ht="99.95" customHeight="1" x14ac:dyDescent="0.2">
      <c r="A27" s="130"/>
      <c r="B27" s="130"/>
      <c r="C27" s="130"/>
      <c r="D27" s="139"/>
      <c r="E27" s="139"/>
      <c r="F27" s="131"/>
      <c r="G27" s="131"/>
      <c r="H27" s="131"/>
    </row>
    <row r="28" spans="1:8" ht="99.95" customHeight="1" x14ac:dyDescent="0.2">
      <c r="A28" s="125"/>
      <c r="B28" s="125"/>
      <c r="C28" s="125"/>
      <c r="D28" s="138"/>
      <c r="E28" s="138"/>
      <c r="F28" s="126"/>
      <c r="G28" s="126"/>
      <c r="H28" s="126"/>
    </row>
    <row r="29" spans="1:8" ht="99.95" customHeight="1" x14ac:dyDescent="0.2">
      <c r="A29" s="130"/>
      <c r="B29" s="130"/>
      <c r="C29" s="130"/>
      <c r="D29" s="139"/>
      <c r="E29" s="139"/>
      <c r="F29" s="131"/>
      <c r="G29" s="131"/>
      <c r="H29" s="131"/>
    </row>
    <row r="30" spans="1:8" ht="99.95" customHeight="1" thickBot="1" x14ac:dyDescent="0.25">
      <c r="A30" s="147"/>
      <c r="B30" s="147"/>
      <c r="C30" s="147"/>
      <c r="D30" s="148"/>
      <c r="E30" s="148"/>
      <c r="F30" s="149"/>
      <c r="G30" s="149"/>
      <c r="H30" s="149"/>
    </row>
    <row r="31" spans="1:8" ht="99.95" customHeight="1" thickTop="1" x14ac:dyDescent="0.2">
      <c r="A31" s="97"/>
      <c r="B31" s="98"/>
      <c r="C31" s="98"/>
      <c r="D31" s="99"/>
      <c r="E31" s="99"/>
      <c r="F31" s="100"/>
      <c r="G31" s="98"/>
      <c r="H31" s="101"/>
    </row>
    <row r="32" spans="1:8" ht="99.95" customHeight="1" x14ac:dyDescent="0.2">
      <c r="A32" s="102"/>
      <c r="B32" s="103"/>
      <c r="C32" s="103"/>
      <c r="D32" s="104"/>
      <c r="E32" s="104"/>
      <c r="F32" s="103"/>
      <c r="G32" s="103"/>
      <c r="H32" s="73"/>
    </row>
    <row r="33" spans="1:8" ht="99.95" customHeight="1" x14ac:dyDescent="0.2">
      <c r="A33" s="102"/>
      <c r="B33" s="103"/>
      <c r="C33" s="103"/>
      <c r="D33" s="104"/>
      <c r="E33" s="104"/>
      <c r="F33" s="103"/>
      <c r="G33" s="103"/>
      <c r="H33" s="73"/>
    </row>
    <row r="34" spans="1:8" ht="99.95" customHeight="1" x14ac:dyDescent="0.2">
      <c r="A34" s="72"/>
      <c r="B34" s="105"/>
      <c r="C34" s="105"/>
      <c r="D34" s="106"/>
      <c r="E34" s="106"/>
      <c r="F34" s="105"/>
      <c r="G34" s="105"/>
      <c r="H34" s="107"/>
    </row>
    <row r="35" spans="1:8" ht="99.95" customHeight="1" x14ac:dyDescent="0.2">
      <c r="A35" s="102"/>
      <c r="B35" s="108"/>
      <c r="C35" s="103"/>
      <c r="D35" s="109"/>
      <c r="E35" s="109"/>
      <c r="F35" s="103"/>
      <c r="G35" s="103"/>
      <c r="H35" s="73"/>
    </row>
    <row r="36" spans="1:8" ht="99.95" customHeight="1" x14ac:dyDescent="0.2">
      <c r="A36" s="110"/>
      <c r="B36" s="111"/>
      <c r="C36" s="111"/>
      <c r="D36" s="112"/>
      <c r="E36" s="112"/>
      <c r="F36" s="111"/>
      <c r="G36" s="111"/>
      <c r="H36" s="113"/>
    </row>
  </sheetData>
  <mergeCells count="9">
    <mergeCell ref="D13:H13"/>
    <mergeCell ref="F12:H12"/>
    <mergeCell ref="I11:K11"/>
    <mergeCell ref="N11:P11"/>
    <mergeCell ref="A1:H1"/>
    <mergeCell ref="A2:H2"/>
    <mergeCell ref="A13:C13"/>
    <mergeCell ref="A3:B3"/>
    <mergeCell ref="A12:C12"/>
  </mergeCells>
  <phoneticPr fontId="0" type="noConversion"/>
  <printOptions horizontalCentered="1" verticalCentered="1"/>
  <pageMargins left="0.25" right="0.25" top="0.47" bottom="0.71" header="0.3" footer="0.3"/>
  <pageSetup paperSize="9" scale="30" orientation="landscape" r:id="rId1"/>
  <headerFooter>
    <oddFooter>&amp;C&amp;18 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40"/>
  <sheetViews>
    <sheetView rightToLeft="1" zoomScaleNormal="100" zoomScalePageLayoutView="48" workbookViewId="0">
      <selection activeCell="A9" sqref="A9"/>
    </sheetView>
  </sheetViews>
  <sheetFormatPr defaultColWidth="15.85546875" defaultRowHeight="32.25" customHeight="1" x14ac:dyDescent="0.2"/>
  <cols>
    <col min="1" max="1" width="31.28515625" style="6" customWidth="1"/>
    <col min="2" max="2" width="31" style="6" customWidth="1"/>
    <col min="3" max="3" width="28.28515625" style="6" customWidth="1"/>
    <col min="4" max="5" width="27.85546875" style="6" customWidth="1"/>
    <col min="6" max="6" width="32.85546875" style="6" customWidth="1"/>
    <col min="7" max="7" width="27.85546875" style="6" customWidth="1"/>
    <col min="8" max="8" width="24.5703125" style="6" customWidth="1"/>
    <col min="9" max="9" width="15.85546875" style="6"/>
    <col min="10" max="10" width="16.5703125" style="6" bestFit="1" customWidth="1"/>
    <col min="11" max="16384" width="15.85546875" style="6"/>
  </cols>
  <sheetData>
    <row r="1" spans="1:17" ht="42.75" customHeight="1" x14ac:dyDescent="0.2">
      <c r="A1" s="738" t="s">
        <v>492</v>
      </c>
      <c r="B1" s="738"/>
      <c r="C1" s="738"/>
      <c r="D1" s="738"/>
      <c r="E1" s="738"/>
      <c r="F1" s="738"/>
      <c r="G1" s="738"/>
      <c r="H1" s="738"/>
    </row>
    <row r="2" spans="1:17" ht="53.25" customHeight="1" x14ac:dyDescent="0.2">
      <c r="A2" s="588" t="s">
        <v>493</v>
      </c>
      <c r="B2" s="588"/>
      <c r="C2" s="588"/>
      <c r="D2" s="588"/>
      <c r="E2" s="588"/>
      <c r="F2" s="588"/>
      <c r="G2" s="588"/>
      <c r="H2" s="588"/>
    </row>
    <row r="3" spans="1:17" ht="32.25" customHeight="1" thickBot="1" x14ac:dyDescent="0.25">
      <c r="A3" s="739" t="s">
        <v>220</v>
      </c>
      <c r="B3" s="739"/>
      <c r="C3" s="739"/>
      <c r="D3" s="739"/>
      <c r="E3" s="739"/>
      <c r="F3" s="739"/>
      <c r="G3" s="739"/>
      <c r="H3" s="85" t="s">
        <v>221</v>
      </c>
    </row>
    <row r="4" spans="1:17" ht="28.5" customHeight="1" x14ac:dyDescent="0.2">
      <c r="A4" s="740" t="s">
        <v>28</v>
      </c>
      <c r="B4" s="743" t="s">
        <v>580</v>
      </c>
      <c r="C4" s="743"/>
      <c r="D4" s="743" t="s">
        <v>174</v>
      </c>
      <c r="E4" s="743" t="s">
        <v>588</v>
      </c>
      <c r="F4" s="743"/>
      <c r="G4" s="743" t="s">
        <v>174</v>
      </c>
      <c r="H4" s="747" t="s">
        <v>76</v>
      </c>
    </row>
    <row r="5" spans="1:17" ht="60.75" customHeight="1" x14ac:dyDescent="0.2">
      <c r="A5" s="741"/>
      <c r="B5" s="746" t="s">
        <v>589</v>
      </c>
      <c r="C5" s="746"/>
      <c r="D5" s="745"/>
      <c r="E5" s="746" t="s">
        <v>590</v>
      </c>
      <c r="F5" s="746"/>
      <c r="G5" s="745"/>
      <c r="H5" s="748"/>
    </row>
    <row r="6" spans="1:17" ht="29.25" customHeight="1" x14ac:dyDescent="0.2">
      <c r="A6" s="741"/>
      <c r="B6" s="389" t="s">
        <v>167</v>
      </c>
      <c r="C6" s="389" t="s">
        <v>168</v>
      </c>
      <c r="D6" s="746"/>
      <c r="E6" s="421" t="s">
        <v>167</v>
      </c>
      <c r="F6" s="421" t="s">
        <v>168</v>
      </c>
      <c r="G6" s="746"/>
      <c r="H6" s="748"/>
    </row>
    <row r="7" spans="1:17" ht="53.25" customHeight="1" thickBot="1" x14ac:dyDescent="0.25">
      <c r="A7" s="742"/>
      <c r="B7" s="390" t="s">
        <v>169</v>
      </c>
      <c r="C7" s="390" t="s">
        <v>370</v>
      </c>
      <c r="D7" s="390" t="s">
        <v>105</v>
      </c>
      <c r="E7" s="390" t="s">
        <v>169</v>
      </c>
      <c r="F7" s="390" t="s">
        <v>371</v>
      </c>
      <c r="G7" s="390" t="s">
        <v>105</v>
      </c>
      <c r="H7" s="749"/>
    </row>
    <row r="8" spans="1:17" ht="39.950000000000003" customHeight="1" x14ac:dyDescent="0.35">
      <c r="A8" s="277" t="s">
        <v>2</v>
      </c>
      <c r="B8" s="226">
        <v>395</v>
      </c>
      <c r="C8" s="455">
        <v>225</v>
      </c>
      <c r="D8" s="226">
        <f t="shared" ref="D8:D20" si="0">SUM(B8:C8)</f>
        <v>620</v>
      </c>
      <c r="E8" s="226">
        <v>16514</v>
      </c>
      <c r="F8" s="226">
        <v>3269</v>
      </c>
      <c r="G8" s="226">
        <f t="shared" ref="G8:G20" si="1">SUM(E8:F8)</f>
        <v>19783</v>
      </c>
      <c r="H8" s="275" t="s">
        <v>94</v>
      </c>
      <c r="J8" s="218"/>
      <c r="N8" s="27"/>
      <c r="O8" s="27"/>
      <c r="P8" s="27"/>
      <c r="Q8" s="27"/>
    </row>
    <row r="9" spans="1:17" ht="39.950000000000003" customHeight="1" x14ac:dyDescent="0.35">
      <c r="A9" s="256" t="s">
        <v>9</v>
      </c>
      <c r="B9" s="427">
        <v>695</v>
      </c>
      <c r="C9" s="427">
        <v>289</v>
      </c>
      <c r="D9" s="427">
        <f t="shared" si="0"/>
        <v>984</v>
      </c>
      <c r="E9" s="427">
        <v>28725</v>
      </c>
      <c r="F9" s="427">
        <v>4875</v>
      </c>
      <c r="G9" s="427">
        <f t="shared" si="1"/>
        <v>33600</v>
      </c>
      <c r="H9" s="192" t="s">
        <v>95</v>
      </c>
      <c r="J9" s="218"/>
      <c r="N9" s="28"/>
      <c r="O9" s="28"/>
      <c r="P9" s="28"/>
      <c r="Q9" s="29"/>
    </row>
    <row r="10" spans="1:17" ht="39.950000000000003" customHeight="1" x14ac:dyDescent="0.35">
      <c r="A10" s="61" t="s">
        <v>3</v>
      </c>
      <c r="B10" s="426">
        <v>1039</v>
      </c>
      <c r="C10" s="426">
        <v>257</v>
      </c>
      <c r="D10" s="426">
        <f t="shared" si="0"/>
        <v>1296</v>
      </c>
      <c r="E10" s="426">
        <v>43334</v>
      </c>
      <c r="F10" s="426">
        <v>3815</v>
      </c>
      <c r="G10" s="426">
        <f t="shared" si="1"/>
        <v>47149</v>
      </c>
      <c r="H10" s="92" t="s">
        <v>96</v>
      </c>
      <c r="J10" s="218"/>
      <c r="N10" s="28"/>
      <c r="O10" s="28"/>
      <c r="P10" s="28"/>
      <c r="Q10" s="28"/>
    </row>
    <row r="11" spans="1:17" ht="39.950000000000003" customHeight="1" x14ac:dyDescent="0.35">
      <c r="A11" s="256" t="s">
        <v>10</v>
      </c>
      <c r="B11" s="427">
        <v>1544</v>
      </c>
      <c r="C11" s="456">
        <v>678</v>
      </c>
      <c r="D11" s="427">
        <f t="shared" si="0"/>
        <v>2222</v>
      </c>
      <c r="E11" s="427">
        <v>62395</v>
      </c>
      <c r="F11" s="427">
        <v>24542</v>
      </c>
      <c r="G11" s="427">
        <f t="shared" si="1"/>
        <v>86937</v>
      </c>
      <c r="H11" s="192" t="s">
        <v>97</v>
      </c>
      <c r="J11" s="218"/>
      <c r="N11" s="28"/>
      <c r="O11" s="28"/>
      <c r="P11" s="28"/>
      <c r="Q11" s="28"/>
    </row>
    <row r="12" spans="1:17" ht="39.950000000000003" customHeight="1" x14ac:dyDescent="0.35">
      <c r="A12" s="61" t="s">
        <v>40</v>
      </c>
      <c r="B12" s="426">
        <v>1240</v>
      </c>
      <c r="C12" s="426">
        <v>1368</v>
      </c>
      <c r="D12" s="426">
        <f t="shared" si="0"/>
        <v>2608</v>
      </c>
      <c r="E12" s="426">
        <v>47895</v>
      </c>
      <c r="F12" s="426">
        <v>61828</v>
      </c>
      <c r="G12" s="426">
        <f t="shared" si="1"/>
        <v>109723</v>
      </c>
      <c r="H12" s="92" t="s">
        <v>98</v>
      </c>
      <c r="J12" s="218"/>
      <c r="L12" s="60"/>
      <c r="N12" s="28"/>
      <c r="O12" s="28"/>
      <c r="P12" s="28"/>
      <c r="Q12" s="29"/>
    </row>
    <row r="13" spans="1:17" ht="39.950000000000003" customHeight="1" x14ac:dyDescent="0.35">
      <c r="A13" s="256" t="s">
        <v>11</v>
      </c>
      <c r="B13" s="427">
        <v>1066</v>
      </c>
      <c r="C13" s="427">
        <v>1642</v>
      </c>
      <c r="D13" s="427">
        <f t="shared" si="0"/>
        <v>2708</v>
      </c>
      <c r="E13" s="427">
        <v>42043</v>
      </c>
      <c r="F13" s="427">
        <v>75602</v>
      </c>
      <c r="G13" s="427">
        <f t="shared" si="1"/>
        <v>117645</v>
      </c>
      <c r="H13" s="192" t="s">
        <v>99</v>
      </c>
      <c r="J13" s="423"/>
      <c r="L13" s="30"/>
      <c r="N13" s="28"/>
      <c r="O13" s="28"/>
      <c r="P13" s="28"/>
      <c r="Q13" s="28"/>
    </row>
    <row r="14" spans="1:17" ht="39.950000000000003" customHeight="1" x14ac:dyDescent="0.35">
      <c r="A14" s="61" t="s">
        <v>4</v>
      </c>
      <c r="B14" s="426">
        <v>1000</v>
      </c>
      <c r="C14" s="426">
        <v>308</v>
      </c>
      <c r="D14" s="426">
        <f t="shared" si="0"/>
        <v>1308</v>
      </c>
      <c r="E14" s="426">
        <v>36121</v>
      </c>
      <c r="F14" s="426">
        <v>6287</v>
      </c>
      <c r="G14" s="426">
        <f t="shared" si="1"/>
        <v>42408</v>
      </c>
      <c r="H14" s="92" t="s">
        <v>100</v>
      </c>
      <c r="J14" s="218"/>
      <c r="L14" s="24"/>
      <c r="M14" s="295"/>
      <c r="N14" s="28"/>
      <c r="O14" s="28"/>
      <c r="P14" s="28"/>
      <c r="Q14" s="28"/>
    </row>
    <row r="15" spans="1:17" ht="39.950000000000003" customHeight="1" x14ac:dyDescent="0.35">
      <c r="A15" s="256" t="s">
        <v>5</v>
      </c>
      <c r="B15" s="427">
        <v>1237</v>
      </c>
      <c r="C15" s="427">
        <v>322</v>
      </c>
      <c r="D15" s="427">
        <f t="shared" si="0"/>
        <v>1559</v>
      </c>
      <c r="E15" s="427">
        <v>48827</v>
      </c>
      <c r="F15" s="427">
        <v>5748</v>
      </c>
      <c r="G15" s="427">
        <f t="shared" si="1"/>
        <v>54575</v>
      </c>
      <c r="H15" s="203" t="s">
        <v>85</v>
      </c>
      <c r="I15" s="217"/>
      <c r="J15" s="218"/>
      <c r="L15" s="24"/>
      <c r="N15" s="28"/>
      <c r="O15" s="28"/>
      <c r="P15" s="28"/>
      <c r="Q15" s="28"/>
    </row>
    <row r="16" spans="1:17" ht="39.950000000000003" customHeight="1" x14ac:dyDescent="0.35">
      <c r="A16" s="61" t="s">
        <v>12</v>
      </c>
      <c r="B16" s="426">
        <v>1232</v>
      </c>
      <c r="C16" s="426">
        <v>393</v>
      </c>
      <c r="D16" s="426">
        <f t="shared" si="0"/>
        <v>1625</v>
      </c>
      <c r="E16" s="426">
        <v>49447</v>
      </c>
      <c r="F16" s="426">
        <v>10274</v>
      </c>
      <c r="G16" s="426">
        <f t="shared" si="1"/>
        <v>59721</v>
      </c>
      <c r="H16" s="239" t="s">
        <v>86</v>
      </c>
      <c r="J16" s="218"/>
      <c r="L16" s="31"/>
      <c r="N16" s="28"/>
      <c r="O16" s="28"/>
      <c r="P16" s="28"/>
      <c r="Q16" s="28"/>
    </row>
    <row r="17" spans="1:17" ht="39.950000000000003" customHeight="1" x14ac:dyDescent="0.35">
      <c r="A17" s="256" t="s">
        <v>13</v>
      </c>
      <c r="B17" s="427">
        <v>1055</v>
      </c>
      <c r="C17" s="427">
        <v>287</v>
      </c>
      <c r="D17" s="427">
        <f t="shared" si="0"/>
        <v>1342</v>
      </c>
      <c r="E17" s="427">
        <v>40732</v>
      </c>
      <c r="F17" s="427">
        <v>4534</v>
      </c>
      <c r="G17" s="427">
        <f t="shared" si="1"/>
        <v>45266</v>
      </c>
      <c r="H17" s="203" t="s">
        <v>87</v>
      </c>
      <c r="J17" s="218"/>
      <c r="N17" s="28"/>
      <c r="O17" s="28"/>
      <c r="P17" s="28"/>
      <c r="Q17" s="28"/>
    </row>
    <row r="18" spans="1:17" ht="39.950000000000003" customHeight="1" x14ac:dyDescent="0.35">
      <c r="A18" s="238" t="s">
        <v>29</v>
      </c>
      <c r="B18" s="426">
        <v>949</v>
      </c>
      <c r="C18" s="426">
        <v>253</v>
      </c>
      <c r="D18" s="426">
        <f t="shared" si="0"/>
        <v>1202</v>
      </c>
      <c r="E18" s="426">
        <v>37958</v>
      </c>
      <c r="F18" s="426">
        <v>3538</v>
      </c>
      <c r="G18" s="426">
        <f t="shared" si="1"/>
        <v>41496</v>
      </c>
      <c r="H18" s="279" t="s">
        <v>131</v>
      </c>
      <c r="J18" s="218"/>
      <c r="N18" s="28"/>
      <c r="O18" s="28"/>
      <c r="P18" s="28"/>
      <c r="Q18" s="28"/>
    </row>
    <row r="19" spans="1:17" ht="39.950000000000003" customHeight="1" thickBot="1" x14ac:dyDescent="0.4">
      <c r="A19" s="174" t="s">
        <v>14</v>
      </c>
      <c r="B19" s="428">
        <v>387</v>
      </c>
      <c r="C19" s="428">
        <v>363</v>
      </c>
      <c r="D19" s="428">
        <f t="shared" si="0"/>
        <v>750</v>
      </c>
      <c r="E19" s="428">
        <v>14727</v>
      </c>
      <c r="F19" s="428">
        <v>5480</v>
      </c>
      <c r="G19" s="428">
        <f t="shared" si="1"/>
        <v>20207</v>
      </c>
      <c r="H19" s="274" t="s">
        <v>89</v>
      </c>
      <c r="J19" s="218"/>
      <c r="N19" s="28"/>
      <c r="O19" s="28"/>
      <c r="P19" s="28"/>
      <c r="Q19" s="28"/>
    </row>
    <row r="20" spans="1:17" ht="39.950000000000003" customHeight="1" thickTop="1" thickBot="1" x14ac:dyDescent="0.4">
      <c r="A20" s="391" t="s">
        <v>1</v>
      </c>
      <c r="B20" s="392">
        <f>SUM(B8:B19)</f>
        <v>11839</v>
      </c>
      <c r="C20" s="393">
        <f>SUM(C8:C19)</f>
        <v>6385</v>
      </c>
      <c r="D20" s="393">
        <f t="shared" si="0"/>
        <v>18224</v>
      </c>
      <c r="E20" s="393">
        <f>SUM(E8:E19)</f>
        <v>468718</v>
      </c>
      <c r="F20" s="393">
        <f>SUM(F8:F19)</f>
        <v>209792</v>
      </c>
      <c r="G20" s="393">
        <f t="shared" si="1"/>
        <v>678510</v>
      </c>
      <c r="H20" s="394" t="s">
        <v>66</v>
      </c>
      <c r="J20" s="218"/>
      <c r="N20" s="28"/>
      <c r="O20" s="28"/>
      <c r="P20" s="28"/>
      <c r="Q20" s="28"/>
    </row>
    <row r="21" spans="1:17" ht="43.5" customHeight="1" thickTop="1" x14ac:dyDescent="0.2">
      <c r="A21" s="744" t="s">
        <v>216</v>
      </c>
      <c r="B21" s="744"/>
      <c r="C21" s="744"/>
      <c r="D21" s="750" t="s">
        <v>215</v>
      </c>
      <c r="E21" s="750"/>
      <c r="F21" s="750"/>
      <c r="G21" s="750"/>
      <c r="H21" s="750"/>
    </row>
    <row r="38" ht="16.149999999999999" customHeight="1" x14ac:dyDescent="0.2"/>
    <row r="39" ht="32.25" hidden="1" customHeight="1" x14ac:dyDescent="0.2"/>
    <row r="40" ht="32.25" hidden="1" customHeight="1" x14ac:dyDescent="0.2"/>
  </sheetData>
  <mergeCells count="13">
    <mergeCell ref="A21:C21"/>
    <mergeCell ref="D4:D6"/>
    <mergeCell ref="H4:H7"/>
    <mergeCell ref="B5:C5"/>
    <mergeCell ref="D21:H21"/>
    <mergeCell ref="E4:F4"/>
    <mergeCell ref="E5:F5"/>
    <mergeCell ref="G4:G6"/>
    <mergeCell ref="A1:H1"/>
    <mergeCell ref="A2:H2"/>
    <mergeCell ref="A3:G3"/>
    <mergeCell ref="A4:A7"/>
    <mergeCell ref="B4:C4"/>
  </mergeCells>
  <printOptions horizontalCentered="1" verticalCentered="1"/>
  <pageMargins left="0.23622047244094499" right="0.23622047244094499" top="0.74803149606299202" bottom="0.74803149606299202" header="0.31496062992126" footer="0.31496062992126"/>
  <pageSetup paperSize="9" scale="55" orientation="landscape" r:id="rId1"/>
  <headerFooter>
    <oddFooter>&amp;C&amp;14 27</oddFooter>
  </headerFooter>
  <colBreaks count="1" manualBreakCount="1">
    <brk id="8"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41"/>
  <sheetViews>
    <sheetView rightToLeft="1" topLeftCell="A13" zoomScaleNormal="100" workbookViewId="0">
      <selection activeCell="C8" sqref="C8"/>
    </sheetView>
  </sheetViews>
  <sheetFormatPr defaultRowHeight="12.75" x14ac:dyDescent="0.2"/>
  <cols>
    <col min="1" max="1" width="15.7109375" style="2" customWidth="1"/>
    <col min="2" max="2" width="11.5703125" style="2" customWidth="1"/>
    <col min="3" max="3" width="19.140625" style="2" customWidth="1"/>
    <col min="4" max="4" width="28.5703125" style="2" customWidth="1"/>
    <col min="5" max="5" width="18.28515625" style="2" customWidth="1"/>
    <col min="6" max="6" width="12.5703125" style="2" customWidth="1"/>
    <col min="7" max="7" width="20.42578125" style="2" customWidth="1"/>
    <col min="8" max="8" width="12.42578125" style="2" customWidth="1"/>
    <col min="9" max="9" width="10.85546875" style="2" customWidth="1"/>
    <col min="10" max="10" width="9.28515625" style="2" customWidth="1"/>
    <col min="11" max="11" width="9.140625" style="2"/>
    <col min="12" max="12" width="11" style="2" bestFit="1" customWidth="1"/>
    <col min="13" max="13" width="19.140625" style="2" customWidth="1"/>
    <col min="14" max="14" width="14.140625" style="2" customWidth="1"/>
    <col min="15" max="15" width="12" style="2" customWidth="1"/>
    <col min="16" max="16" width="14.5703125" style="2" customWidth="1"/>
    <col min="17" max="16384" width="9.140625" style="2"/>
  </cols>
  <sheetData>
    <row r="1" spans="1:22" ht="36" customHeight="1" x14ac:dyDescent="0.2">
      <c r="A1" s="580" t="s">
        <v>494</v>
      </c>
      <c r="B1" s="580"/>
      <c r="C1" s="580"/>
      <c r="D1" s="580"/>
      <c r="E1" s="580"/>
      <c r="F1" s="580"/>
      <c r="G1" s="580"/>
    </row>
    <row r="2" spans="1:22" ht="47.25" customHeight="1" x14ac:dyDescent="0.2">
      <c r="A2" s="594" t="s">
        <v>495</v>
      </c>
      <c r="B2" s="594"/>
      <c r="C2" s="594"/>
      <c r="D2" s="594"/>
      <c r="E2" s="594"/>
      <c r="F2" s="594"/>
      <c r="G2" s="594"/>
    </row>
    <row r="3" spans="1:22" ht="41.25" customHeight="1" thickBot="1" x14ac:dyDescent="0.25">
      <c r="A3" s="769" t="s">
        <v>222</v>
      </c>
      <c r="B3" s="769"/>
      <c r="C3" s="769"/>
      <c r="D3" s="769"/>
      <c r="E3" s="769"/>
      <c r="F3" s="763" t="s">
        <v>223</v>
      </c>
      <c r="G3" s="763"/>
    </row>
    <row r="4" spans="1:22" ht="49.9" customHeight="1" x14ac:dyDescent="0.2">
      <c r="A4" s="705" t="s">
        <v>178</v>
      </c>
      <c r="B4" s="705"/>
      <c r="C4" s="767" t="s">
        <v>594</v>
      </c>
      <c r="D4" s="767"/>
      <c r="E4" s="771" t="s">
        <v>1</v>
      </c>
      <c r="F4" s="703" t="s">
        <v>186</v>
      </c>
      <c r="G4" s="703"/>
    </row>
    <row r="5" spans="1:22" ht="49.9" customHeight="1" x14ac:dyDescent="0.2">
      <c r="A5" s="753"/>
      <c r="B5" s="753"/>
      <c r="C5" s="757" t="s">
        <v>64</v>
      </c>
      <c r="D5" s="757"/>
      <c r="E5" s="772"/>
      <c r="F5" s="765"/>
      <c r="G5" s="765"/>
    </row>
    <row r="6" spans="1:22" ht="49.9" customHeight="1" thickBot="1" x14ac:dyDescent="0.25">
      <c r="A6" s="706"/>
      <c r="B6" s="706"/>
      <c r="C6" s="395" t="s">
        <v>129</v>
      </c>
      <c r="D6" s="395" t="s">
        <v>128</v>
      </c>
      <c r="E6" s="395" t="s">
        <v>66</v>
      </c>
      <c r="F6" s="704"/>
      <c r="G6" s="704"/>
    </row>
    <row r="7" spans="1:22" ht="40.15" customHeight="1" x14ac:dyDescent="0.4">
      <c r="A7" s="756" t="s">
        <v>27</v>
      </c>
      <c r="B7" s="756"/>
      <c r="C7" s="281">
        <v>57</v>
      </c>
      <c r="D7" s="281">
        <v>23</v>
      </c>
      <c r="E7" s="281">
        <f>SUM(C7:D7)</f>
        <v>80</v>
      </c>
      <c r="F7" s="766" t="s">
        <v>102</v>
      </c>
      <c r="G7" s="766"/>
      <c r="N7" s="180"/>
    </row>
    <row r="8" spans="1:22" ht="40.15" customHeight="1" x14ac:dyDescent="0.2">
      <c r="A8" s="634" t="s">
        <v>24</v>
      </c>
      <c r="B8" s="634"/>
      <c r="C8" s="282">
        <v>106</v>
      </c>
      <c r="D8" s="283">
        <v>8</v>
      </c>
      <c r="E8" s="282">
        <f>SUM(C8:D8)</f>
        <v>114</v>
      </c>
      <c r="F8" s="768" t="s">
        <v>103</v>
      </c>
      <c r="G8" s="768"/>
    </row>
    <row r="9" spans="1:22" ht="40.15" customHeight="1" x14ac:dyDescent="0.2">
      <c r="A9" s="635" t="s">
        <v>25</v>
      </c>
      <c r="B9" s="635"/>
      <c r="C9" s="185">
        <v>521</v>
      </c>
      <c r="D9" s="185">
        <v>203</v>
      </c>
      <c r="E9" s="185">
        <f>SUM(C9:D9)</f>
        <v>724</v>
      </c>
      <c r="F9" s="770" t="s">
        <v>104</v>
      </c>
      <c r="G9" s="770"/>
      <c r="M9" s="127"/>
      <c r="N9" s="127" t="s">
        <v>326</v>
      </c>
      <c r="O9" s="127" t="s">
        <v>327</v>
      </c>
      <c r="P9" s="127" t="s">
        <v>328</v>
      </c>
      <c r="Q9" s="127" t="s">
        <v>329</v>
      </c>
    </row>
    <row r="10" spans="1:22" ht="40.15" customHeight="1" thickBot="1" x14ac:dyDescent="0.35">
      <c r="A10" s="754" t="s">
        <v>26</v>
      </c>
      <c r="B10" s="754"/>
      <c r="C10" s="284">
        <v>469</v>
      </c>
      <c r="D10" s="284">
        <v>0</v>
      </c>
      <c r="E10" s="284">
        <f>SUM(C10:D10)</f>
        <v>469</v>
      </c>
      <c r="F10" s="762" t="s">
        <v>114</v>
      </c>
      <c r="G10" s="762"/>
      <c r="M10" s="128" t="s">
        <v>284</v>
      </c>
      <c r="N10" s="129">
        <v>57</v>
      </c>
      <c r="O10" s="129">
        <v>106</v>
      </c>
      <c r="P10" s="129">
        <v>521</v>
      </c>
      <c r="Q10" s="129">
        <v>469</v>
      </c>
    </row>
    <row r="11" spans="1:22" ht="40.15" customHeight="1" thickTop="1" thickBot="1" x14ac:dyDescent="0.35">
      <c r="A11" s="755" t="s">
        <v>8</v>
      </c>
      <c r="B11" s="755"/>
      <c r="C11" s="396">
        <f>SUM(C7:C10)</f>
        <v>1153</v>
      </c>
      <c r="D11" s="396">
        <f>SUM(D7:D10)</f>
        <v>234</v>
      </c>
      <c r="E11" s="396">
        <f>SUM(C11:D11)</f>
        <v>1387</v>
      </c>
      <c r="F11" s="764" t="s">
        <v>66</v>
      </c>
      <c r="G11" s="764"/>
      <c r="H11" s="62"/>
      <c r="M11" s="128" t="s">
        <v>285</v>
      </c>
      <c r="N11" s="129">
        <v>23</v>
      </c>
      <c r="O11" s="129">
        <v>8</v>
      </c>
      <c r="P11" s="129">
        <v>203</v>
      </c>
      <c r="Q11" s="129">
        <v>0</v>
      </c>
    </row>
    <row r="12" spans="1:22" ht="49.5" customHeight="1" thickTop="1" x14ac:dyDescent="0.2">
      <c r="A12" s="556" t="s">
        <v>216</v>
      </c>
      <c r="B12" s="556"/>
      <c r="C12" s="556"/>
      <c r="D12" s="760" t="s">
        <v>215</v>
      </c>
      <c r="E12" s="760"/>
      <c r="F12" s="760"/>
      <c r="G12" s="760"/>
      <c r="H12" s="63"/>
      <c r="I12" s="186"/>
    </row>
    <row r="13" spans="1:22" ht="24.75" customHeight="1" x14ac:dyDescent="0.4">
      <c r="A13" s="761"/>
      <c r="B13" s="761"/>
      <c r="C13" s="761"/>
      <c r="D13" s="761"/>
      <c r="E13" s="761"/>
      <c r="F13" s="761"/>
      <c r="G13" s="761"/>
      <c r="H13" s="49"/>
      <c r="P13" s="45" t="s">
        <v>202</v>
      </c>
    </row>
    <row r="14" spans="1:22" ht="30" customHeight="1" x14ac:dyDescent="0.2">
      <c r="A14" s="580"/>
      <c r="B14" s="580"/>
      <c r="C14" s="580"/>
      <c r="D14" s="580"/>
      <c r="E14" s="580"/>
      <c r="F14" s="580"/>
      <c r="G14" s="580"/>
      <c r="P14" s="580" t="s">
        <v>163</v>
      </c>
      <c r="Q14" s="580"/>
      <c r="R14" s="580"/>
      <c r="S14" s="580"/>
      <c r="T14" s="580"/>
      <c r="U14" s="580"/>
      <c r="V14" s="580"/>
    </row>
    <row r="15" spans="1:22" ht="40.15" customHeight="1" x14ac:dyDescent="0.2">
      <c r="A15" s="581"/>
      <c r="B15" s="581"/>
      <c r="C15" s="581"/>
      <c r="D15" s="581"/>
      <c r="E15" s="581"/>
      <c r="F15" s="581"/>
      <c r="G15" s="581"/>
    </row>
    <row r="16" spans="1:22" ht="11.25" customHeight="1" x14ac:dyDescent="0.25">
      <c r="A16" s="759"/>
      <c r="B16" s="759"/>
      <c r="C16" s="759"/>
      <c r="D16" s="759"/>
      <c r="E16" s="759"/>
      <c r="F16" s="759"/>
      <c r="G16" s="759"/>
    </row>
    <row r="17" spans="1:22" ht="20.25" x14ac:dyDescent="0.2">
      <c r="P17" s="581" t="s">
        <v>164</v>
      </c>
      <c r="Q17" s="581"/>
      <c r="R17" s="581"/>
      <c r="S17" s="581"/>
      <c r="T17" s="581"/>
      <c r="U17" s="581"/>
      <c r="V17" s="581"/>
    </row>
    <row r="18" spans="1:22" ht="30" customHeight="1" x14ac:dyDescent="0.2">
      <c r="A18" s="758"/>
      <c r="B18" s="758"/>
      <c r="C18" s="758"/>
      <c r="D18" s="758"/>
      <c r="E18" s="758"/>
      <c r="F18" s="758"/>
      <c r="G18" s="758"/>
    </row>
    <row r="19" spans="1:22" x14ac:dyDescent="0.2">
      <c r="A19" s="751"/>
      <c r="B19" s="752"/>
      <c r="C19" s="752"/>
      <c r="D19" s="752"/>
      <c r="E19" s="752"/>
    </row>
    <row r="21" spans="1:22" x14ac:dyDescent="0.2">
      <c r="A21" s="32"/>
    </row>
    <row r="22" spans="1:22" ht="27.75" x14ac:dyDescent="0.4">
      <c r="N22" s="90"/>
    </row>
    <row r="38" ht="21" customHeight="1" x14ac:dyDescent="0.2"/>
    <row r="39" ht="16.149999999999999" customHeight="1" x14ac:dyDescent="0.2"/>
    <row r="40" hidden="1" x14ac:dyDescent="0.2"/>
    <row r="41" hidden="1" x14ac:dyDescent="0.2"/>
  </sheetData>
  <mergeCells count="29">
    <mergeCell ref="P14:V14"/>
    <mergeCell ref="P17:V17"/>
    <mergeCell ref="A13:G13"/>
    <mergeCell ref="F10:G10"/>
    <mergeCell ref="A1:G1"/>
    <mergeCell ref="A2:G2"/>
    <mergeCell ref="F3:G3"/>
    <mergeCell ref="F11:G11"/>
    <mergeCell ref="F4:G6"/>
    <mergeCell ref="F7:G7"/>
    <mergeCell ref="C4:D4"/>
    <mergeCell ref="F8:G8"/>
    <mergeCell ref="A3:E3"/>
    <mergeCell ref="F9:G9"/>
    <mergeCell ref="E4:E5"/>
    <mergeCell ref="A19:E19"/>
    <mergeCell ref="A4:B6"/>
    <mergeCell ref="A10:B10"/>
    <mergeCell ref="A11:B11"/>
    <mergeCell ref="A7:B7"/>
    <mergeCell ref="A8:B8"/>
    <mergeCell ref="A9:B9"/>
    <mergeCell ref="A14:G14"/>
    <mergeCell ref="C5:D5"/>
    <mergeCell ref="A18:G18"/>
    <mergeCell ref="A15:G15"/>
    <mergeCell ref="A16:G16"/>
    <mergeCell ref="A12:C12"/>
    <mergeCell ref="D12:G12"/>
  </mergeCells>
  <phoneticPr fontId="1" type="noConversion"/>
  <printOptions horizontalCentered="1" verticalCentered="1"/>
  <pageMargins left="0.23622047244094491" right="0.23622047244094491" top="0.74803149606299213" bottom="0.74803149606299213" header="0.31496062992125984" footer="0.31496062992125984"/>
  <pageSetup paperSize="9" scale="65" orientation="portrait" r:id="rId1"/>
  <headerFooter alignWithMargins="0">
    <oddFooter>&amp;C&amp;11 28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N45"/>
  <sheetViews>
    <sheetView rightToLeft="1" tabSelected="1" view="pageBreakPreview" zoomScale="60" workbookViewId="0">
      <selection activeCell="L7" sqref="L7"/>
    </sheetView>
  </sheetViews>
  <sheetFormatPr defaultColWidth="8.85546875" defaultRowHeight="12.75" x14ac:dyDescent="0.2"/>
  <cols>
    <col min="1" max="16" width="12.7109375" style="6" customWidth="1"/>
    <col min="17" max="17" width="16.5703125" style="6" customWidth="1"/>
    <col min="18" max="18" width="22" style="6" customWidth="1"/>
    <col min="19" max="19" width="7.5703125" style="6" customWidth="1"/>
    <col min="20" max="20" width="8.5703125" style="6" customWidth="1"/>
    <col min="21" max="23" width="5.7109375" style="6" customWidth="1"/>
    <col min="24" max="24" width="7.5703125" style="6" customWidth="1"/>
    <col min="25" max="25" width="8.140625" style="6" customWidth="1"/>
    <col min="26" max="26" width="9.7109375" style="6" customWidth="1"/>
    <col min="27" max="27" width="12.42578125" style="6" customWidth="1"/>
    <col min="28" max="16384" width="8.85546875" style="6"/>
  </cols>
  <sheetData>
    <row r="1" spans="1:40" ht="45" customHeight="1" x14ac:dyDescent="0.2">
      <c r="A1" s="784" t="s">
        <v>496</v>
      </c>
      <c r="B1" s="784"/>
      <c r="C1" s="784"/>
      <c r="D1" s="784"/>
      <c r="E1" s="784"/>
      <c r="F1" s="784"/>
      <c r="G1" s="784"/>
      <c r="H1" s="784"/>
      <c r="I1" s="784"/>
      <c r="J1" s="784"/>
      <c r="K1" s="784"/>
      <c r="L1" s="784"/>
      <c r="M1" s="784"/>
      <c r="N1" s="784"/>
      <c r="O1" s="784"/>
      <c r="P1" s="784"/>
      <c r="Q1" s="784"/>
      <c r="R1" s="784"/>
    </row>
    <row r="2" spans="1:40" ht="45" customHeight="1" x14ac:dyDescent="0.2">
      <c r="A2" s="785" t="s">
        <v>497</v>
      </c>
      <c r="B2" s="785"/>
      <c r="C2" s="785"/>
      <c r="D2" s="785"/>
      <c r="E2" s="785"/>
      <c r="F2" s="785"/>
      <c r="G2" s="785"/>
      <c r="H2" s="785"/>
      <c r="I2" s="785"/>
      <c r="J2" s="785"/>
      <c r="K2" s="785"/>
      <c r="L2" s="785"/>
      <c r="M2" s="785"/>
      <c r="N2" s="785"/>
      <c r="O2" s="785"/>
      <c r="P2" s="785"/>
      <c r="Q2" s="785"/>
      <c r="R2" s="785"/>
    </row>
    <row r="3" spans="1:40" ht="33" customHeight="1" thickBot="1" x14ac:dyDescent="0.25">
      <c r="A3" s="789" t="s">
        <v>224</v>
      </c>
      <c r="B3" s="789"/>
      <c r="C3" s="789"/>
      <c r="D3" s="789"/>
      <c r="E3" s="164"/>
      <c r="F3" s="164"/>
      <c r="G3" s="164"/>
      <c r="H3" s="164"/>
      <c r="I3" s="164"/>
      <c r="J3" s="164"/>
      <c r="K3" s="164"/>
      <c r="L3" s="164"/>
      <c r="M3" s="164"/>
      <c r="N3" s="164"/>
      <c r="O3" s="164"/>
      <c r="P3" s="164"/>
      <c r="Q3" s="164"/>
      <c r="R3" s="164" t="s">
        <v>225</v>
      </c>
      <c r="X3" s="21"/>
      <c r="Y3" s="21"/>
      <c r="Z3" s="21"/>
      <c r="AA3" s="21"/>
    </row>
    <row r="4" spans="1:40" ht="107.25" customHeight="1" x14ac:dyDescent="0.35">
      <c r="A4" s="779" t="s">
        <v>355</v>
      </c>
      <c r="B4" s="780"/>
      <c r="C4" s="782" t="s">
        <v>1</v>
      </c>
      <c r="D4" s="779" t="s">
        <v>356</v>
      </c>
      <c r="E4" s="780"/>
      <c r="F4" s="782" t="s">
        <v>1</v>
      </c>
      <c r="G4" s="779" t="s">
        <v>357</v>
      </c>
      <c r="H4" s="790"/>
      <c r="I4" s="782" t="s">
        <v>1</v>
      </c>
      <c r="J4" s="779" t="s">
        <v>358</v>
      </c>
      <c r="K4" s="780"/>
      <c r="L4" s="782" t="s">
        <v>1</v>
      </c>
      <c r="M4" s="779" t="s">
        <v>359</v>
      </c>
      <c r="N4" s="780"/>
      <c r="O4" s="782" t="s">
        <v>1</v>
      </c>
      <c r="P4" s="779" t="s">
        <v>360</v>
      </c>
      <c r="Q4" s="780"/>
      <c r="R4" s="787" t="s">
        <v>37</v>
      </c>
      <c r="X4" s="772"/>
      <c r="Y4" s="696"/>
      <c r="Z4" s="772"/>
      <c r="AA4" s="696"/>
    </row>
    <row r="5" spans="1:40" ht="80.099999999999994" customHeight="1" thickBot="1" x14ac:dyDescent="0.25">
      <c r="A5" s="397" t="s">
        <v>30</v>
      </c>
      <c r="B5" s="397" t="s">
        <v>31</v>
      </c>
      <c r="C5" s="783"/>
      <c r="D5" s="397" t="s">
        <v>30</v>
      </c>
      <c r="E5" s="397" t="s">
        <v>31</v>
      </c>
      <c r="F5" s="783"/>
      <c r="G5" s="397" t="s">
        <v>30</v>
      </c>
      <c r="H5" s="397" t="s">
        <v>31</v>
      </c>
      <c r="I5" s="783"/>
      <c r="J5" s="397" t="s">
        <v>30</v>
      </c>
      <c r="K5" s="397" t="s">
        <v>31</v>
      </c>
      <c r="L5" s="783"/>
      <c r="M5" s="397" t="s">
        <v>30</v>
      </c>
      <c r="N5" s="397" t="s">
        <v>31</v>
      </c>
      <c r="O5" s="783"/>
      <c r="P5" s="397" t="s">
        <v>30</v>
      </c>
      <c r="Q5" s="397" t="s">
        <v>31</v>
      </c>
      <c r="R5" s="788"/>
      <c r="Z5" s="781"/>
      <c r="AA5" s="781"/>
      <c r="AB5" s="781"/>
    </row>
    <row r="6" spans="1:40" ht="80.099999999999994" customHeight="1" x14ac:dyDescent="0.2">
      <c r="A6" s="398" t="s">
        <v>69</v>
      </c>
      <c r="B6" s="398" t="s">
        <v>70</v>
      </c>
      <c r="C6" s="398" t="s">
        <v>66</v>
      </c>
      <c r="D6" s="398" t="s">
        <v>69</v>
      </c>
      <c r="E6" s="398" t="s">
        <v>70</v>
      </c>
      <c r="F6" s="398" t="s">
        <v>66</v>
      </c>
      <c r="G6" s="398" t="s">
        <v>69</v>
      </c>
      <c r="H6" s="398" t="s">
        <v>70</v>
      </c>
      <c r="I6" s="398" t="s">
        <v>66</v>
      </c>
      <c r="J6" s="398" t="s">
        <v>69</v>
      </c>
      <c r="K6" s="398" t="s">
        <v>70</v>
      </c>
      <c r="L6" s="398" t="s">
        <v>66</v>
      </c>
      <c r="M6" s="398" t="s">
        <v>69</v>
      </c>
      <c r="N6" s="398" t="s">
        <v>70</v>
      </c>
      <c r="O6" s="398" t="s">
        <v>66</v>
      </c>
      <c r="P6" s="398" t="s">
        <v>69</v>
      </c>
      <c r="Q6" s="398" t="s">
        <v>70</v>
      </c>
      <c r="R6" s="399" t="s">
        <v>75</v>
      </c>
    </row>
    <row r="7" spans="1:40" ht="80.099999999999994" customHeight="1" thickBot="1" x14ac:dyDescent="0.25">
      <c r="A7" s="316">
        <v>936</v>
      </c>
      <c r="B7" s="316">
        <v>201</v>
      </c>
      <c r="C7" s="316">
        <f>SUM(A7:B7)</f>
        <v>1137</v>
      </c>
      <c r="D7" s="316">
        <v>109</v>
      </c>
      <c r="E7" s="316">
        <v>13</v>
      </c>
      <c r="F7" s="316">
        <f>SUM(D7:E7)</f>
        <v>122</v>
      </c>
      <c r="G7" s="316">
        <v>16</v>
      </c>
      <c r="H7" s="316">
        <v>2</v>
      </c>
      <c r="I7" s="316">
        <f>SUM(G7:H7)</f>
        <v>18</v>
      </c>
      <c r="J7" s="316">
        <v>62</v>
      </c>
      <c r="K7" s="316">
        <v>9</v>
      </c>
      <c r="L7" s="316">
        <f>SUM(J7:K7)</f>
        <v>71</v>
      </c>
      <c r="M7" s="316">
        <v>30</v>
      </c>
      <c r="N7" s="316">
        <v>9</v>
      </c>
      <c r="O7" s="316">
        <f>SUM(M7:N7)</f>
        <v>39</v>
      </c>
      <c r="P7" s="316">
        <v>1153</v>
      </c>
      <c r="Q7" s="316">
        <v>234</v>
      </c>
      <c r="R7" s="316">
        <f>SUM(P7:Q7)</f>
        <v>1387</v>
      </c>
    </row>
    <row r="8" spans="1:40" ht="49.5" customHeight="1" thickTop="1" x14ac:dyDescent="0.2">
      <c r="A8" s="744" t="s">
        <v>216</v>
      </c>
      <c r="B8" s="744"/>
      <c r="C8" s="744"/>
      <c r="D8" s="744"/>
      <c r="E8" s="744"/>
      <c r="F8" s="744"/>
      <c r="G8" s="744"/>
      <c r="H8" s="163"/>
      <c r="I8" s="786" t="s">
        <v>215</v>
      </c>
      <c r="J8" s="786"/>
      <c r="K8" s="786"/>
      <c r="L8" s="786"/>
      <c r="M8" s="786"/>
      <c r="N8" s="786"/>
      <c r="O8" s="786"/>
      <c r="P8" s="786"/>
      <c r="Q8" s="786"/>
      <c r="R8" s="786"/>
      <c r="AA8" s="588"/>
      <c r="AB8" s="588"/>
      <c r="AC8" s="588"/>
      <c r="AD8" s="588"/>
      <c r="AE8" s="588"/>
      <c r="AF8" s="588"/>
      <c r="AG8" s="588"/>
      <c r="AH8" s="588"/>
      <c r="AI8" s="588"/>
      <c r="AJ8" s="588"/>
      <c r="AK8" s="588"/>
      <c r="AL8" s="588"/>
      <c r="AM8" s="588"/>
      <c r="AN8" s="588"/>
    </row>
    <row r="9" spans="1:40" ht="19.5" customHeight="1" x14ac:dyDescent="0.2">
      <c r="AA9" s="53"/>
      <c r="AB9" s="53"/>
      <c r="AC9" s="53"/>
      <c r="AD9" s="53"/>
      <c r="AE9" s="53"/>
      <c r="AF9" s="53"/>
      <c r="AG9" s="53"/>
      <c r="AH9" s="53"/>
      <c r="AI9" s="53"/>
      <c r="AJ9" s="53"/>
      <c r="AK9" s="53"/>
      <c r="AL9" s="53"/>
      <c r="AM9" s="53"/>
      <c r="AN9" s="53"/>
    </row>
    <row r="10" spans="1:40" ht="9.75" customHeight="1" x14ac:dyDescent="0.3">
      <c r="AA10" s="778"/>
      <c r="AB10" s="778"/>
      <c r="AC10" s="778"/>
      <c r="AD10" s="778"/>
      <c r="AE10" s="778"/>
      <c r="AF10" s="778"/>
      <c r="AG10" s="778"/>
      <c r="AH10" s="778"/>
      <c r="AI10" s="778"/>
      <c r="AJ10" s="778"/>
      <c r="AK10" s="778"/>
      <c r="AL10" s="778"/>
      <c r="AM10" s="778"/>
      <c r="AN10" s="778"/>
    </row>
    <row r="11" spans="1:40" ht="27" customHeight="1" x14ac:dyDescent="0.2">
      <c r="D11" s="580"/>
      <c r="E11" s="580"/>
      <c r="F11" s="580"/>
      <c r="G11" s="580"/>
      <c r="H11" s="580"/>
      <c r="I11" s="580"/>
      <c r="J11" s="580"/>
      <c r="K11" s="580"/>
      <c r="L11" s="580"/>
      <c r="M11" s="580"/>
      <c r="N11" s="580"/>
      <c r="O11" s="580"/>
      <c r="P11" s="580"/>
    </row>
    <row r="12" spans="1:40" ht="40.15" customHeight="1" x14ac:dyDescent="0.2">
      <c r="A12" s="51"/>
      <c r="B12" s="51"/>
      <c r="C12" s="588"/>
      <c r="D12" s="588"/>
      <c r="E12" s="588"/>
      <c r="F12" s="588"/>
      <c r="G12" s="588"/>
      <c r="H12" s="588"/>
      <c r="I12" s="588"/>
      <c r="J12" s="588"/>
      <c r="K12" s="588"/>
      <c r="L12" s="588"/>
      <c r="M12" s="588"/>
      <c r="N12" s="588"/>
      <c r="O12" s="588"/>
      <c r="P12" s="588"/>
      <c r="Q12" s="51"/>
      <c r="R12" s="51"/>
    </row>
    <row r="13" spans="1:40" ht="40.15" customHeight="1" x14ac:dyDescent="0.3">
      <c r="A13" s="33"/>
      <c r="B13" s="33"/>
      <c r="C13" s="778"/>
      <c r="D13" s="778"/>
      <c r="E13" s="778"/>
      <c r="F13" s="778"/>
      <c r="G13" s="778"/>
      <c r="H13" s="778"/>
      <c r="I13" s="778"/>
      <c r="J13" s="778"/>
      <c r="K13" s="778"/>
      <c r="L13" s="778"/>
      <c r="M13" s="778"/>
      <c r="N13" s="778"/>
      <c r="O13" s="778"/>
      <c r="P13" s="778"/>
      <c r="Q13" s="33"/>
      <c r="R13" s="33"/>
      <c r="W13" s="42"/>
      <c r="X13" s="42"/>
      <c r="Y13" s="42"/>
      <c r="Z13" s="42"/>
      <c r="AA13" s="42"/>
      <c r="AB13" s="14"/>
    </row>
    <row r="14" spans="1:40" ht="40.15" customHeight="1" x14ac:dyDescent="0.25">
      <c r="A14" s="33"/>
      <c r="B14" s="33"/>
      <c r="C14" s="50"/>
      <c r="D14" s="50"/>
      <c r="E14" s="50"/>
      <c r="F14" s="50"/>
      <c r="G14" s="50"/>
      <c r="H14" s="50"/>
      <c r="I14" s="50"/>
      <c r="J14" s="50"/>
      <c r="K14" s="50"/>
      <c r="L14" s="50"/>
      <c r="M14" s="50"/>
      <c r="N14" s="50"/>
      <c r="O14" s="50"/>
      <c r="P14" s="50"/>
      <c r="Q14" s="33"/>
      <c r="R14" s="33"/>
      <c r="W14" s="42"/>
      <c r="X14" s="42"/>
      <c r="Y14" s="42"/>
      <c r="Z14" s="42"/>
      <c r="AA14" s="42"/>
      <c r="AB14" s="14"/>
    </row>
    <row r="15" spans="1:40" ht="40.15" customHeight="1" x14ac:dyDescent="0.25">
      <c r="A15" s="33"/>
      <c r="B15" s="33"/>
      <c r="C15" s="50"/>
      <c r="D15" s="50"/>
      <c r="E15" s="50"/>
      <c r="F15" s="50"/>
      <c r="G15" s="50"/>
      <c r="H15" s="50"/>
      <c r="I15" s="50"/>
      <c r="J15" s="50"/>
      <c r="K15" s="50"/>
      <c r="L15" s="50"/>
      <c r="M15" s="50"/>
      <c r="N15" s="50"/>
      <c r="O15" s="50"/>
      <c r="P15" s="50"/>
      <c r="Q15" s="33"/>
      <c r="R15" s="33"/>
      <c r="W15" s="42"/>
      <c r="X15" s="42"/>
      <c r="Y15" s="42"/>
      <c r="Z15" s="42"/>
      <c r="AA15" s="42"/>
      <c r="AB15" s="14"/>
    </row>
    <row r="16" spans="1:40" ht="20.100000000000001" customHeight="1" x14ac:dyDescent="0.25">
      <c r="C16" s="776"/>
      <c r="D16" s="776"/>
      <c r="E16" s="774"/>
      <c r="F16" s="774"/>
      <c r="G16" s="774"/>
      <c r="H16" s="774"/>
      <c r="I16" s="774"/>
      <c r="J16" s="774"/>
      <c r="K16" s="774"/>
      <c r="L16" s="774"/>
      <c r="M16" s="774"/>
      <c r="N16" s="774"/>
      <c r="O16" s="774"/>
      <c r="P16" s="777"/>
      <c r="Q16" s="777"/>
      <c r="W16" s="43"/>
      <c r="X16" s="37"/>
      <c r="Y16" s="37"/>
      <c r="Z16" s="37"/>
      <c r="AA16" s="37"/>
      <c r="AB16" s="44"/>
    </row>
    <row r="17" spans="5:28" ht="31.15" customHeight="1" x14ac:dyDescent="0.25">
      <c r="E17" s="758"/>
      <c r="F17" s="758"/>
      <c r="G17" s="758"/>
      <c r="H17" s="758"/>
      <c r="I17" s="758"/>
      <c r="J17" s="758"/>
      <c r="K17" s="758"/>
      <c r="L17" s="758"/>
      <c r="M17" s="758"/>
      <c r="N17" s="758"/>
      <c r="O17" s="758"/>
      <c r="W17" s="43"/>
      <c r="X17" s="37"/>
      <c r="Y17" s="37"/>
      <c r="Z17" s="37"/>
      <c r="AA17" s="37"/>
      <c r="AB17" s="44"/>
    </row>
    <row r="18" spans="5:28" ht="20.100000000000001" customHeight="1" x14ac:dyDescent="0.25">
      <c r="W18" s="9"/>
      <c r="X18" s="9"/>
      <c r="Y18" s="775"/>
      <c r="Z18" s="775"/>
      <c r="AA18" s="9"/>
      <c r="AB18" s="9"/>
    </row>
    <row r="19" spans="5:28" ht="20.100000000000001" customHeight="1" x14ac:dyDescent="0.2">
      <c r="Y19" s="773"/>
      <c r="Z19" s="773"/>
    </row>
    <row r="20" spans="5:28" ht="20.100000000000001" customHeight="1" x14ac:dyDescent="0.2"/>
    <row r="21" spans="5:28" ht="20.100000000000001" customHeight="1" x14ac:dyDescent="0.2"/>
    <row r="22" spans="5:28" ht="20.100000000000001" customHeight="1" x14ac:dyDescent="0.2"/>
    <row r="23" spans="5:28" ht="20.100000000000001" customHeight="1" x14ac:dyDescent="0.2"/>
    <row r="24" spans="5:28" ht="20.100000000000001" customHeight="1" x14ac:dyDescent="0.2"/>
    <row r="25" spans="5:28" ht="20.100000000000001" customHeight="1" x14ac:dyDescent="0.2"/>
    <row r="26" spans="5:28" ht="20.100000000000001" customHeight="1" x14ac:dyDescent="0.2"/>
    <row r="27" spans="5:28" ht="20.100000000000001" customHeight="1" x14ac:dyDescent="0.2"/>
    <row r="28" spans="5:28" ht="20.100000000000001" customHeight="1" x14ac:dyDescent="0.2"/>
    <row r="43" ht="16.149999999999999" customHeight="1" x14ac:dyDescent="0.2"/>
    <row r="44" hidden="1" x14ac:dyDescent="0.2"/>
    <row r="45" hidden="1" x14ac:dyDescent="0.2"/>
  </sheetData>
  <mergeCells count="31">
    <mergeCell ref="A1:R1"/>
    <mergeCell ref="A2:R2"/>
    <mergeCell ref="I8:R8"/>
    <mergeCell ref="R4:R5"/>
    <mergeCell ref="AA8:AN8"/>
    <mergeCell ref="A3:D3"/>
    <mergeCell ref="F4:F5"/>
    <mergeCell ref="D4:E4"/>
    <mergeCell ref="A4:B4"/>
    <mergeCell ref="G4:H4"/>
    <mergeCell ref="I4:I5"/>
    <mergeCell ref="C4:C5"/>
    <mergeCell ref="AA10:AN10"/>
    <mergeCell ref="P4:Q4"/>
    <mergeCell ref="Z4:AA4"/>
    <mergeCell ref="X4:Y4"/>
    <mergeCell ref="J4:K4"/>
    <mergeCell ref="Z5:AB5"/>
    <mergeCell ref="M4:N4"/>
    <mergeCell ref="L4:L5"/>
    <mergeCell ref="O4:O5"/>
    <mergeCell ref="Y19:Z19"/>
    <mergeCell ref="E16:O16"/>
    <mergeCell ref="E17:O17"/>
    <mergeCell ref="Y18:Z18"/>
    <mergeCell ref="A8:G8"/>
    <mergeCell ref="C16:D16"/>
    <mergeCell ref="C12:P12"/>
    <mergeCell ref="D11:P11"/>
    <mergeCell ref="P16:Q16"/>
    <mergeCell ref="C13:P13"/>
  </mergeCells>
  <phoneticPr fontId="0" type="noConversion"/>
  <printOptions horizontalCentered="1" verticalCentered="1"/>
  <pageMargins left="0.19685039370078741" right="0.39370078740157483" top="0.74803149606299213" bottom="0.74803149606299213" header="0.31496062992125984" footer="0.31496062992125984"/>
  <pageSetup paperSize="9" scale="50" orientation="landscape" r:id="rId1"/>
  <headerFooter>
    <oddFooter>&amp;C&amp;12 &amp;14 29</oddFooter>
  </headerFooter>
  <colBreaks count="1" manualBreakCount="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A34"/>
  <sheetViews>
    <sheetView rightToLeft="1" showWhiteSpace="0" view="pageBreakPreview" zoomScale="60" workbookViewId="0">
      <selection activeCell="A15" sqref="A15:U15"/>
    </sheetView>
  </sheetViews>
  <sheetFormatPr defaultColWidth="8.85546875" defaultRowHeight="12.75" x14ac:dyDescent="0.2"/>
  <cols>
    <col min="1" max="1" width="11.42578125" style="34" customWidth="1"/>
    <col min="2" max="2" width="16.28515625" style="34" customWidth="1"/>
    <col min="3" max="3" width="10.7109375" style="34" customWidth="1"/>
    <col min="4" max="4" width="13.7109375" style="34" customWidth="1"/>
    <col min="5" max="6" width="13.28515625" style="34" customWidth="1"/>
    <col min="7" max="7" width="13.5703125" style="34" customWidth="1"/>
    <col min="8" max="8" width="14.7109375" style="34" customWidth="1"/>
    <col min="9" max="9" width="13.7109375" style="34" customWidth="1"/>
    <col min="10" max="10" width="14" style="34" customWidth="1"/>
    <col min="11" max="11" width="13.42578125" style="34" customWidth="1"/>
    <col min="12" max="12" width="15.7109375" style="34" customWidth="1"/>
    <col min="13" max="13" width="13.85546875" style="34" customWidth="1"/>
    <col min="14" max="14" width="13.28515625" style="34" customWidth="1"/>
    <col min="15" max="15" width="13" style="34" customWidth="1"/>
    <col min="16" max="16" width="13.85546875" style="34" customWidth="1"/>
    <col min="17" max="17" width="10.28515625" style="34" customWidth="1"/>
    <col min="18" max="18" width="13.42578125" style="34" customWidth="1"/>
    <col min="19" max="19" width="16.42578125" style="34" customWidth="1"/>
    <col min="20" max="20" width="15.42578125" style="34" customWidth="1"/>
    <col min="21" max="21" width="23.5703125" style="34" customWidth="1"/>
    <col min="22" max="23" width="8.85546875" style="34"/>
    <col min="24" max="24" width="10.42578125" style="34" bestFit="1" customWidth="1"/>
    <col min="25" max="16384" width="8.85546875" style="34"/>
  </cols>
  <sheetData>
    <row r="1" spans="1:27" ht="48.75" customHeight="1" x14ac:dyDescent="0.2">
      <c r="A1" s="817" t="s">
        <v>498</v>
      </c>
      <c r="B1" s="817"/>
      <c r="C1" s="817"/>
      <c r="D1" s="817"/>
      <c r="E1" s="817"/>
      <c r="F1" s="817"/>
      <c r="G1" s="817"/>
      <c r="H1" s="817"/>
      <c r="I1" s="817"/>
      <c r="J1" s="817"/>
      <c r="K1" s="817"/>
      <c r="L1" s="817"/>
      <c r="M1" s="817"/>
      <c r="N1" s="817"/>
      <c r="O1" s="817"/>
      <c r="P1" s="817"/>
      <c r="Q1" s="817"/>
      <c r="R1" s="817"/>
      <c r="S1" s="817"/>
      <c r="T1" s="817"/>
      <c r="U1" s="817"/>
    </row>
    <row r="2" spans="1:27" ht="43.5" customHeight="1" x14ac:dyDescent="0.2">
      <c r="A2" s="818" t="s">
        <v>499</v>
      </c>
      <c r="B2" s="818"/>
      <c r="C2" s="818"/>
      <c r="D2" s="818"/>
      <c r="E2" s="818"/>
      <c r="F2" s="818"/>
      <c r="G2" s="818"/>
      <c r="H2" s="818"/>
      <c r="I2" s="818"/>
      <c r="J2" s="818"/>
      <c r="K2" s="818"/>
      <c r="L2" s="818"/>
      <c r="M2" s="818"/>
      <c r="N2" s="818"/>
      <c r="O2" s="818"/>
      <c r="P2" s="818"/>
      <c r="Q2" s="818"/>
      <c r="R2" s="818"/>
      <c r="S2" s="818"/>
      <c r="T2" s="818"/>
      <c r="U2" s="818"/>
    </row>
    <row r="3" spans="1:27" ht="34.15" customHeight="1" thickBot="1" x14ac:dyDescent="0.25">
      <c r="A3" s="820" t="s">
        <v>226</v>
      </c>
      <c r="B3" s="820"/>
      <c r="C3" s="819"/>
      <c r="D3" s="819"/>
      <c r="E3" s="819"/>
      <c r="F3" s="56"/>
      <c r="G3" s="56"/>
      <c r="H3" s="56"/>
      <c r="I3" s="56"/>
      <c r="J3" s="56"/>
      <c r="K3" s="56"/>
      <c r="L3" s="56"/>
      <c r="M3" s="56"/>
      <c r="N3" s="56"/>
      <c r="O3" s="56"/>
      <c r="P3" s="56"/>
      <c r="Q3" s="56"/>
      <c r="R3" s="56"/>
      <c r="S3" s="821" t="s">
        <v>227</v>
      </c>
      <c r="T3" s="821"/>
      <c r="U3" s="821"/>
    </row>
    <row r="4" spans="1:27" ht="40.15" customHeight="1" x14ac:dyDescent="0.2">
      <c r="A4" s="815" t="s">
        <v>48</v>
      </c>
      <c r="B4" s="815"/>
      <c r="C4" s="822" t="s">
        <v>274</v>
      </c>
      <c r="D4" s="822"/>
      <c r="E4" s="822"/>
      <c r="F4" s="822" t="s">
        <v>211</v>
      </c>
      <c r="G4" s="822"/>
      <c r="H4" s="822" t="s">
        <v>212</v>
      </c>
      <c r="I4" s="822"/>
      <c r="J4" s="822" t="s">
        <v>213</v>
      </c>
      <c r="K4" s="822"/>
      <c r="L4" s="823" t="s">
        <v>361</v>
      </c>
      <c r="M4" s="823"/>
      <c r="N4" s="791" t="s">
        <v>37</v>
      </c>
      <c r="O4" s="791"/>
      <c r="P4" s="791"/>
      <c r="Q4" s="791"/>
      <c r="R4" s="791"/>
      <c r="S4" s="791"/>
      <c r="T4" s="793" t="s">
        <v>68</v>
      </c>
      <c r="U4" s="793"/>
    </row>
    <row r="5" spans="1:27" ht="30.75" customHeight="1" x14ac:dyDescent="0.2">
      <c r="A5" s="816"/>
      <c r="B5" s="816"/>
      <c r="C5" s="792" t="s">
        <v>208</v>
      </c>
      <c r="D5" s="792"/>
      <c r="E5" s="792"/>
      <c r="F5" s="792" t="s">
        <v>207</v>
      </c>
      <c r="G5" s="792"/>
      <c r="H5" s="792" t="s">
        <v>116</v>
      </c>
      <c r="I5" s="792"/>
      <c r="J5" s="792" t="s">
        <v>209</v>
      </c>
      <c r="K5" s="792"/>
      <c r="L5" s="792" t="s">
        <v>214</v>
      </c>
      <c r="M5" s="792"/>
      <c r="N5" s="792" t="s">
        <v>75</v>
      </c>
      <c r="O5" s="792"/>
      <c r="P5" s="792"/>
      <c r="Q5" s="792"/>
      <c r="R5" s="792"/>
      <c r="S5" s="792"/>
      <c r="T5" s="794"/>
      <c r="U5" s="794"/>
    </row>
    <row r="6" spans="1:27" ht="60" customHeight="1" x14ac:dyDescent="0.2">
      <c r="A6" s="824" t="s">
        <v>178</v>
      </c>
      <c r="B6" s="824"/>
      <c r="C6" s="801" t="s">
        <v>30</v>
      </c>
      <c r="D6" s="801"/>
      <c r="E6" s="400" t="s">
        <v>31</v>
      </c>
      <c r="F6" s="400" t="s">
        <v>30</v>
      </c>
      <c r="G6" s="400" t="s">
        <v>31</v>
      </c>
      <c r="H6" s="400" t="s">
        <v>30</v>
      </c>
      <c r="I6" s="400" t="s">
        <v>31</v>
      </c>
      <c r="J6" s="400" t="s">
        <v>30</v>
      </c>
      <c r="K6" s="400" t="s">
        <v>31</v>
      </c>
      <c r="L6" s="400" t="s">
        <v>49</v>
      </c>
      <c r="M6" s="400" t="s">
        <v>31</v>
      </c>
      <c r="N6" s="801" t="s">
        <v>49</v>
      </c>
      <c r="O6" s="801"/>
      <c r="P6" s="801" t="s">
        <v>31</v>
      </c>
      <c r="Q6" s="801"/>
      <c r="R6" s="804" t="s">
        <v>1</v>
      </c>
      <c r="S6" s="804"/>
      <c r="T6" s="796" t="s">
        <v>182</v>
      </c>
      <c r="U6" s="796"/>
    </row>
    <row r="7" spans="1:27" ht="75.75" customHeight="1" x14ac:dyDescent="0.2">
      <c r="A7" s="824"/>
      <c r="B7" s="824"/>
      <c r="C7" s="802" t="s">
        <v>69</v>
      </c>
      <c r="D7" s="802"/>
      <c r="E7" s="401" t="s">
        <v>70</v>
      </c>
      <c r="F7" s="401" t="s">
        <v>69</v>
      </c>
      <c r="G7" s="401" t="s">
        <v>70</v>
      </c>
      <c r="H7" s="401" t="s">
        <v>69</v>
      </c>
      <c r="I7" s="401" t="s">
        <v>70</v>
      </c>
      <c r="J7" s="401" t="s">
        <v>69</v>
      </c>
      <c r="K7" s="401" t="s">
        <v>70</v>
      </c>
      <c r="L7" s="401" t="s">
        <v>69</v>
      </c>
      <c r="M7" s="401" t="s">
        <v>70</v>
      </c>
      <c r="N7" s="802" t="s">
        <v>69</v>
      </c>
      <c r="O7" s="802"/>
      <c r="P7" s="802" t="s">
        <v>70</v>
      </c>
      <c r="Q7" s="802"/>
      <c r="R7" s="802" t="s">
        <v>66</v>
      </c>
      <c r="S7" s="802"/>
      <c r="T7" s="796"/>
      <c r="U7" s="796"/>
    </row>
    <row r="8" spans="1:27" ht="40.15" customHeight="1" x14ac:dyDescent="0.2">
      <c r="A8" s="285" t="s">
        <v>32</v>
      </c>
      <c r="B8" s="285"/>
      <c r="C8" s="803">
        <v>5</v>
      </c>
      <c r="D8" s="803"/>
      <c r="E8" s="286">
        <v>7</v>
      </c>
      <c r="F8" s="286">
        <v>12</v>
      </c>
      <c r="G8" s="286">
        <v>9</v>
      </c>
      <c r="H8" s="286">
        <v>22</v>
      </c>
      <c r="I8" s="286">
        <v>7</v>
      </c>
      <c r="J8" s="286">
        <v>17</v>
      </c>
      <c r="K8" s="286">
        <v>0</v>
      </c>
      <c r="L8" s="286">
        <v>1</v>
      </c>
      <c r="M8" s="286">
        <v>0</v>
      </c>
      <c r="N8" s="803">
        <v>57</v>
      </c>
      <c r="O8" s="803"/>
      <c r="P8" s="803">
        <v>23</v>
      </c>
      <c r="Q8" s="803"/>
      <c r="R8" s="808">
        <v>80</v>
      </c>
      <c r="S8" s="808"/>
      <c r="T8" s="797" t="s">
        <v>102</v>
      </c>
      <c r="U8" s="797"/>
    </row>
    <row r="9" spans="1:27" ht="40.15" customHeight="1" x14ac:dyDescent="0.2">
      <c r="A9" s="287" t="s">
        <v>24</v>
      </c>
      <c r="B9" s="287"/>
      <c r="C9" s="814">
        <v>0</v>
      </c>
      <c r="D9" s="814"/>
      <c r="E9" s="288">
        <v>0</v>
      </c>
      <c r="F9" s="288">
        <v>3</v>
      </c>
      <c r="G9" s="288">
        <v>1</v>
      </c>
      <c r="H9" s="288">
        <v>38</v>
      </c>
      <c r="I9" s="288">
        <v>1</v>
      </c>
      <c r="J9" s="288">
        <v>64</v>
      </c>
      <c r="K9" s="288">
        <v>6</v>
      </c>
      <c r="L9" s="288">
        <v>1</v>
      </c>
      <c r="M9" s="288">
        <v>0</v>
      </c>
      <c r="N9" s="814">
        <v>106</v>
      </c>
      <c r="O9" s="814"/>
      <c r="P9" s="814">
        <v>8</v>
      </c>
      <c r="Q9" s="814"/>
      <c r="R9" s="813">
        <v>114</v>
      </c>
      <c r="S9" s="813"/>
      <c r="T9" s="798" t="s">
        <v>103</v>
      </c>
      <c r="U9" s="798"/>
      <c r="X9" s="34">
        <f>E8+G8+I8+K8+M8</f>
        <v>23</v>
      </c>
    </row>
    <row r="10" spans="1:27" ht="40.15" customHeight="1" x14ac:dyDescent="0.2">
      <c r="A10" s="289" t="s">
        <v>33</v>
      </c>
      <c r="B10" s="289"/>
      <c r="C10" s="800">
        <v>9</v>
      </c>
      <c r="D10" s="800"/>
      <c r="E10" s="184">
        <v>2</v>
      </c>
      <c r="F10" s="184">
        <v>92</v>
      </c>
      <c r="G10" s="184">
        <v>29</v>
      </c>
      <c r="H10" s="184">
        <v>221</v>
      </c>
      <c r="I10" s="184">
        <v>101</v>
      </c>
      <c r="J10" s="184">
        <v>193</v>
      </c>
      <c r="K10" s="184">
        <v>65</v>
      </c>
      <c r="L10" s="184">
        <v>6</v>
      </c>
      <c r="M10" s="184">
        <v>6</v>
      </c>
      <c r="N10" s="800">
        <v>521</v>
      </c>
      <c r="O10" s="800"/>
      <c r="P10" s="800">
        <v>203</v>
      </c>
      <c r="Q10" s="800"/>
      <c r="R10" s="795">
        <v>724</v>
      </c>
      <c r="S10" s="795"/>
      <c r="T10" s="799" t="s">
        <v>104</v>
      </c>
      <c r="U10" s="799"/>
      <c r="X10" s="34">
        <f>G9+I9+K9</f>
        <v>8</v>
      </c>
    </row>
    <row r="11" spans="1:27" ht="40.15" customHeight="1" thickBot="1" x14ac:dyDescent="0.25">
      <c r="A11" s="402" t="s">
        <v>26</v>
      </c>
      <c r="B11" s="402"/>
      <c r="C11" s="811">
        <v>0</v>
      </c>
      <c r="D11" s="811"/>
      <c r="E11" s="404">
        <v>0</v>
      </c>
      <c r="F11" s="404">
        <v>12</v>
      </c>
      <c r="G11" s="404">
        <v>0</v>
      </c>
      <c r="H11" s="404">
        <v>136</v>
      </c>
      <c r="I11" s="404">
        <v>0</v>
      </c>
      <c r="J11" s="404">
        <v>295</v>
      </c>
      <c r="K11" s="404">
        <v>0</v>
      </c>
      <c r="L11" s="404">
        <v>26</v>
      </c>
      <c r="M11" s="404">
        <v>0</v>
      </c>
      <c r="N11" s="811">
        <v>469</v>
      </c>
      <c r="O11" s="811"/>
      <c r="P11" s="811">
        <v>0</v>
      </c>
      <c r="Q11" s="811"/>
      <c r="R11" s="805">
        <v>469</v>
      </c>
      <c r="S11" s="805"/>
      <c r="T11" s="809" t="s">
        <v>114</v>
      </c>
      <c r="U11" s="809"/>
      <c r="X11" s="224">
        <f>E12+G12+I12+K12+M12</f>
        <v>234</v>
      </c>
      <c r="AA11" s="34" t="s">
        <v>38</v>
      </c>
    </row>
    <row r="12" spans="1:27" ht="40.15" customHeight="1" thickTop="1" thickBot="1" x14ac:dyDescent="0.25">
      <c r="A12" s="405" t="s">
        <v>1</v>
      </c>
      <c r="B12" s="406"/>
      <c r="C12" s="827">
        <f>SUM(C8:C11)</f>
        <v>14</v>
      </c>
      <c r="D12" s="827"/>
      <c r="E12" s="408">
        <f t="shared" ref="E12:N12" si="0">SUM(E8:E11)</f>
        <v>9</v>
      </c>
      <c r="F12" s="408">
        <f t="shared" si="0"/>
        <v>119</v>
      </c>
      <c r="G12" s="408">
        <f t="shared" si="0"/>
        <v>39</v>
      </c>
      <c r="H12" s="408">
        <f t="shared" si="0"/>
        <v>417</v>
      </c>
      <c r="I12" s="408">
        <f t="shared" si="0"/>
        <v>109</v>
      </c>
      <c r="J12" s="408">
        <f t="shared" si="0"/>
        <v>569</v>
      </c>
      <c r="K12" s="408">
        <f t="shared" si="0"/>
        <v>71</v>
      </c>
      <c r="L12" s="408">
        <f t="shared" si="0"/>
        <v>34</v>
      </c>
      <c r="M12" s="408">
        <f t="shared" si="0"/>
        <v>6</v>
      </c>
      <c r="N12" s="812">
        <f t="shared" si="0"/>
        <v>1153</v>
      </c>
      <c r="O12" s="812"/>
      <c r="P12" s="827">
        <f>SUM(P8:P11)</f>
        <v>234</v>
      </c>
      <c r="Q12" s="827"/>
      <c r="R12" s="812">
        <f>SUM(R8:R11)</f>
        <v>1387</v>
      </c>
      <c r="S12" s="812"/>
      <c r="T12" s="810" t="s">
        <v>66</v>
      </c>
      <c r="U12" s="810"/>
    </row>
    <row r="13" spans="1:27" ht="45" customHeight="1" thickTop="1" x14ac:dyDescent="0.2">
      <c r="A13" s="825" t="s">
        <v>216</v>
      </c>
      <c r="B13" s="825"/>
      <c r="C13" s="825"/>
      <c r="D13" s="825"/>
      <c r="E13" s="825"/>
      <c r="F13" s="825"/>
      <c r="G13" s="825"/>
      <c r="H13" s="64"/>
      <c r="I13" s="65"/>
      <c r="J13" s="65"/>
      <c r="K13" s="66"/>
      <c r="L13" s="807" t="s">
        <v>215</v>
      </c>
      <c r="M13" s="807"/>
      <c r="N13" s="807"/>
      <c r="O13" s="807"/>
      <c r="P13" s="807"/>
      <c r="Q13" s="807"/>
      <c r="R13" s="807"/>
      <c r="S13" s="807"/>
      <c r="T13" s="807"/>
      <c r="U13" s="807"/>
    </row>
    <row r="14" spans="1:27" ht="45" customHeight="1" thickBot="1" x14ac:dyDescent="0.25">
      <c r="A14" s="182"/>
      <c r="B14" s="182"/>
      <c r="C14" s="182"/>
      <c r="D14" s="182"/>
      <c r="E14" s="182"/>
      <c r="F14" s="182"/>
      <c r="G14" s="182"/>
      <c r="H14" s="64"/>
      <c r="I14" s="65"/>
      <c r="J14" s="65"/>
      <c r="K14" s="66"/>
      <c r="L14" s="183"/>
      <c r="M14" s="183"/>
      <c r="N14" s="183"/>
      <c r="O14" s="183"/>
      <c r="P14" s="183"/>
      <c r="Q14" s="183"/>
      <c r="R14" s="183"/>
      <c r="S14" s="183"/>
      <c r="T14" s="183"/>
      <c r="U14" s="183"/>
      <c r="X14" s="301"/>
      <c r="Y14" s="301"/>
    </row>
    <row r="15" spans="1:27" ht="51" customHeight="1" x14ac:dyDescent="0.2">
      <c r="A15" s="806" t="s">
        <v>600</v>
      </c>
      <c r="B15" s="806"/>
      <c r="C15" s="806"/>
      <c r="D15" s="806"/>
      <c r="E15" s="806"/>
      <c r="F15" s="806"/>
      <c r="G15" s="806"/>
      <c r="H15" s="806"/>
      <c r="I15" s="806"/>
      <c r="J15" s="806"/>
      <c r="K15" s="806"/>
      <c r="L15" s="806"/>
      <c r="M15" s="806"/>
      <c r="N15" s="806"/>
      <c r="O15" s="806"/>
      <c r="P15" s="806"/>
      <c r="Q15" s="806"/>
      <c r="R15" s="806"/>
      <c r="S15" s="806"/>
      <c r="T15" s="806"/>
      <c r="U15" s="806"/>
    </row>
    <row r="16" spans="1:27" ht="39" customHeight="1" x14ac:dyDescent="0.2">
      <c r="A16" s="828" t="s">
        <v>599</v>
      </c>
      <c r="B16" s="828"/>
      <c r="C16" s="828"/>
      <c r="D16" s="828"/>
      <c r="E16" s="828"/>
      <c r="F16" s="828"/>
      <c r="G16" s="828"/>
      <c r="H16" s="828"/>
      <c r="I16" s="828"/>
      <c r="J16" s="828"/>
      <c r="K16" s="828"/>
      <c r="L16" s="828"/>
      <c r="M16" s="828"/>
      <c r="N16" s="828"/>
      <c r="O16" s="828"/>
      <c r="P16" s="828"/>
      <c r="Q16" s="828"/>
      <c r="R16" s="828"/>
      <c r="S16" s="828"/>
      <c r="T16" s="828"/>
      <c r="U16" s="828"/>
    </row>
    <row r="17" spans="1:24" ht="45.75" customHeight="1" thickBot="1" x14ac:dyDescent="0.25">
      <c r="A17" s="820" t="s">
        <v>228</v>
      </c>
      <c r="B17" s="820"/>
      <c r="C17" s="57"/>
      <c r="D17" s="56"/>
      <c r="E17" s="56"/>
      <c r="F17" s="56"/>
      <c r="G17" s="56"/>
      <c r="H17" s="56"/>
      <c r="I17" s="56"/>
      <c r="J17" s="56"/>
      <c r="K17" s="56"/>
      <c r="L17" s="56"/>
      <c r="M17" s="56"/>
      <c r="N17" s="56"/>
      <c r="O17" s="56"/>
      <c r="P17" s="56"/>
      <c r="Q17" s="56"/>
      <c r="R17" s="56"/>
      <c r="S17" s="58"/>
      <c r="T17" s="58"/>
      <c r="U17" s="114" t="s">
        <v>229</v>
      </c>
    </row>
    <row r="18" spans="1:24" ht="73.5" customHeight="1" x14ac:dyDescent="0.2">
      <c r="A18" s="826" t="s">
        <v>198</v>
      </c>
      <c r="B18" s="826"/>
      <c r="C18" s="826" t="s">
        <v>196</v>
      </c>
      <c r="D18" s="826"/>
      <c r="E18" s="826" t="s">
        <v>195</v>
      </c>
      <c r="F18" s="826"/>
      <c r="G18" s="826" t="s">
        <v>193</v>
      </c>
      <c r="H18" s="826"/>
      <c r="I18" s="826" t="s">
        <v>191</v>
      </c>
      <c r="J18" s="826"/>
      <c r="K18" s="830" t="s">
        <v>190</v>
      </c>
      <c r="L18" s="830"/>
      <c r="M18" s="826" t="s">
        <v>188</v>
      </c>
      <c r="N18" s="826"/>
      <c r="O18" s="826" t="s">
        <v>200</v>
      </c>
      <c r="P18" s="826"/>
      <c r="Q18" s="826" t="s">
        <v>248</v>
      </c>
      <c r="R18" s="826"/>
      <c r="S18" s="826" t="s">
        <v>37</v>
      </c>
      <c r="T18" s="826"/>
      <c r="U18" s="826"/>
    </row>
    <row r="19" spans="1:24" ht="51" customHeight="1" x14ac:dyDescent="0.2">
      <c r="A19" s="829" t="s">
        <v>199</v>
      </c>
      <c r="B19" s="829"/>
      <c r="C19" s="829" t="s">
        <v>197</v>
      </c>
      <c r="D19" s="829"/>
      <c r="E19" s="829" t="s">
        <v>74</v>
      </c>
      <c r="F19" s="829"/>
      <c r="G19" s="829" t="s">
        <v>194</v>
      </c>
      <c r="H19" s="829"/>
      <c r="I19" s="829" t="s">
        <v>192</v>
      </c>
      <c r="J19" s="829"/>
      <c r="K19" s="829" t="s">
        <v>71</v>
      </c>
      <c r="L19" s="829"/>
      <c r="M19" s="829" t="s">
        <v>189</v>
      </c>
      <c r="N19" s="829"/>
      <c r="O19" s="829" t="s">
        <v>187</v>
      </c>
      <c r="P19" s="829"/>
      <c r="Q19" s="829" t="s">
        <v>249</v>
      </c>
      <c r="R19" s="829"/>
      <c r="S19" s="829" t="s">
        <v>201</v>
      </c>
      <c r="T19" s="829"/>
      <c r="U19" s="829"/>
    </row>
    <row r="20" spans="1:24" ht="54" customHeight="1" thickBot="1" x14ac:dyDescent="0.25">
      <c r="A20" s="409" t="s">
        <v>30</v>
      </c>
      <c r="B20" s="409" t="s">
        <v>31</v>
      </c>
      <c r="C20" s="409" t="s">
        <v>30</v>
      </c>
      <c r="D20" s="409" t="s">
        <v>31</v>
      </c>
      <c r="E20" s="409" t="s">
        <v>30</v>
      </c>
      <c r="F20" s="409" t="s">
        <v>31</v>
      </c>
      <c r="G20" s="409" t="s">
        <v>30</v>
      </c>
      <c r="H20" s="409" t="s">
        <v>31</v>
      </c>
      <c r="I20" s="409" t="s">
        <v>30</v>
      </c>
      <c r="J20" s="409" t="s">
        <v>31</v>
      </c>
      <c r="K20" s="409" t="s">
        <v>30</v>
      </c>
      <c r="L20" s="409" t="s">
        <v>31</v>
      </c>
      <c r="M20" s="409" t="s">
        <v>30</v>
      </c>
      <c r="N20" s="409" t="s">
        <v>31</v>
      </c>
      <c r="O20" s="409" t="s">
        <v>30</v>
      </c>
      <c r="P20" s="409" t="s">
        <v>31</v>
      </c>
      <c r="Q20" s="409" t="s">
        <v>30</v>
      </c>
      <c r="R20" s="409" t="s">
        <v>31</v>
      </c>
      <c r="S20" s="409" t="s">
        <v>30</v>
      </c>
      <c r="T20" s="409" t="s">
        <v>31</v>
      </c>
      <c r="U20" s="410" t="s">
        <v>8</v>
      </c>
    </row>
    <row r="21" spans="1:24" ht="64.5" customHeight="1" x14ac:dyDescent="0.2">
      <c r="A21" s="156" t="s">
        <v>69</v>
      </c>
      <c r="B21" s="156" t="s">
        <v>70</v>
      </c>
      <c r="C21" s="156" t="s">
        <v>69</v>
      </c>
      <c r="D21" s="156" t="s">
        <v>70</v>
      </c>
      <c r="E21" s="156" t="s">
        <v>69</v>
      </c>
      <c r="F21" s="156" t="s">
        <v>70</v>
      </c>
      <c r="G21" s="156" t="s">
        <v>69</v>
      </c>
      <c r="H21" s="156" t="s">
        <v>70</v>
      </c>
      <c r="I21" s="156" t="s">
        <v>69</v>
      </c>
      <c r="J21" s="156" t="s">
        <v>70</v>
      </c>
      <c r="K21" s="156" t="s">
        <v>69</v>
      </c>
      <c r="L21" s="156" t="s">
        <v>70</v>
      </c>
      <c r="M21" s="156" t="s">
        <v>69</v>
      </c>
      <c r="N21" s="156" t="s">
        <v>70</v>
      </c>
      <c r="O21" s="156" t="s">
        <v>69</v>
      </c>
      <c r="P21" s="156" t="s">
        <v>70</v>
      </c>
      <c r="Q21" s="156" t="s">
        <v>69</v>
      </c>
      <c r="R21" s="156" t="s">
        <v>70</v>
      </c>
      <c r="S21" s="156" t="s">
        <v>69</v>
      </c>
      <c r="T21" s="156" t="s">
        <v>70</v>
      </c>
      <c r="U21" s="156" t="s">
        <v>218</v>
      </c>
    </row>
    <row r="22" spans="1:24" ht="49.5" customHeight="1" thickBot="1" x14ac:dyDescent="0.5">
      <c r="A22" s="301">
        <v>51</v>
      </c>
      <c r="B22" s="301">
        <v>4</v>
      </c>
      <c r="C22" s="301">
        <v>440</v>
      </c>
      <c r="D22" s="301">
        <v>7</v>
      </c>
      <c r="E22" s="301">
        <v>120</v>
      </c>
      <c r="F22" s="301">
        <v>11</v>
      </c>
      <c r="G22" s="301">
        <v>146</v>
      </c>
      <c r="H22" s="301">
        <v>50</v>
      </c>
      <c r="I22" s="301">
        <v>125</v>
      </c>
      <c r="J22" s="301">
        <v>38</v>
      </c>
      <c r="K22" s="301">
        <v>258</v>
      </c>
      <c r="L22" s="301">
        <v>118</v>
      </c>
      <c r="M22" s="301">
        <v>1</v>
      </c>
      <c r="N22" s="301">
        <v>0</v>
      </c>
      <c r="O22" s="301">
        <v>10</v>
      </c>
      <c r="P22" s="301">
        <v>6</v>
      </c>
      <c r="Q22" s="301">
        <v>2</v>
      </c>
      <c r="R22" s="301">
        <v>0</v>
      </c>
      <c r="S22" s="301">
        <v>1153</v>
      </c>
      <c r="T22" s="301">
        <v>234</v>
      </c>
      <c r="U22" s="301">
        <f>SUM(S22:T22)</f>
        <v>1387</v>
      </c>
      <c r="W22" s="75"/>
      <c r="X22" s="75"/>
    </row>
    <row r="23" spans="1:24" ht="40.15" customHeight="1" x14ac:dyDescent="0.45">
      <c r="A23" s="825" t="s">
        <v>216</v>
      </c>
      <c r="B23" s="825"/>
      <c r="C23" s="825"/>
      <c r="D23" s="825"/>
      <c r="E23" s="825"/>
      <c r="F23" s="825"/>
      <c r="G23" s="825"/>
      <c r="H23" s="64"/>
      <c r="I23" s="65"/>
      <c r="J23" s="65"/>
      <c r="K23" s="66"/>
      <c r="L23" s="807" t="s">
        <v>215</v>
      </c>
      <c r="M23" s="807"/>
      <c r="N23" s="807"/>
      <c r="O23" s="807"/>
      <c r="P23" s="807"/>
      <c r="Q23" s="807"/>
      <c r="R23" s="807"/>
      <c r="S23" s="807"/>
      <c r="T23" s="807"/>
      <c r="U23" s="807"/>
      <c r="W23" s="76"/>
      <c r="X23" s="76"/>
    </row>
    <row r="24" spans="1:24" x14ac:dyDescent="0.2">
      <c r="A24" s="35"/>
      <c r="B24" s="35"/>
      <c r="C24" s="35"/>
      <c r="D24" s="35"/>
      <c r="E24" s="35"/>
      <c r="F24" s="35"/>
      <c r="G24" s="35"/>
      <c r="H24" s="35"/>
      <c r="I24" s="35"/>
      <c r="J24" s="35"/>
      <c r="K24" s="35"/>
      <c r="L24" s="35"/>
      <c r="M24" s="35"/>
      <c r="N24" s="35"/>
      <c r="O24" s="35"/>
      <c r="P24" s="35"/>
      <c r="Q24" s="35"/>
      <c r="R24" s="35"/>
      <c r="S24" s="35"/>
      <c r="T24" s="35"/>
      <c r="U24" s="35"/>
    </row>
    <row r="32" spans="1:24" ht="16.149999999999999" customHeight="1" x14ac:dyDescent="0.2"/>
    <row r="33" hidden="1" x14ac:dyDescent="0.2"/>
    <row r="34" hidden="1" x14ac:dyDescent="0.2"/>
  </sheetData>
  <mergeCells count="81">
    <mergeCell ref="Q19:R19"/>
    <mergeCell ref="S19:U19"/>
    <mergeCell ref="A17:B17"/>
    <mergeCell ref="C10:D10"/>
    <mergeCell ref="C11:D11"/>
    <mergeCell ref="A18:B18"/>
    <mergeCell ref="A19:B19"/>
    <mergeCell ref="C19:D19"/>
    <mergeCell ref="E19:F19"/>
    <mergeCell ref="G19:H19"/>
    <mergeCell ref="E18:F18"/>
    <mergeCell ref="O18:P18"/>
    <mergeCell ref="O19:P19"/>
    <mergeCell ref="P10:Q10"/>
    <mergeCell ref="P11:Q11"/>
    <mergeCell ref="P12:Q12"/>
    <mergeCell ref="A23:G23"/>
    <mergeCell ref="L23:U23"/>
    <mergeCell ref="M18:N18"/>
    <mergeCell ref="R12:S12"/>
    <mergeCell ref="C18:D18"/>
    <mergeCell ref="Q18:R18"/>
    <mergeCell ref="A13:G13"/>
    <mergeCell ref="C12:D12"/>
    <mergeCell ref="A16:U16"/>
    <mergeCell ref="S18:U18"/>
    <mergeCell ref="I18:J18"/>
    <mergeCell ref="I19:J19"/>
    <mergeCell ref="K19:L19"/>
    <mergeCell ref="M19:N19"/>
    <mergeCell ref="K18:L18"/>
    <mergeCell ref="G18:H18"/>
    <mergeCell ref="A6:B7"/>
    <mergeCell ref="C6:D6"/>
    <mergeCell ref="C7:D7"/>
    <mergeCell ref="C8:D8"/>
    <mergeCell ref="C9:D9"/>
    <mergeCell ref="A4:B5"/>
    <mergeCell ref="A1:U1"/>
    <mergeCell ref="A2:U2"/>
    <mergeCell ref="L5:M5"/>
    <mergeCell ref="C3:E3"/>
    <mergeCell ref="H5:I5"/>
    <mergeCell ref="A3:B3"/>
    <mergeCell ref="S3:U3"/>
    <mergeCell ref="J4:K4"/>
    <mergeCell ref="L4:M4"/>
    <mergeCell ref="H4:I4"/>
    <mergeCell ref="F4:G4"/>
    <mergeCell ref="F5:G5"/>
    <mergeCell ref="J5:K5"/>
    <mergeCell ref="C4:E4"/>
    <mergeCell ref="C5:E5"/>
    <mergeCell ref="R11:S11"/>
    <mergeCell ref="A15:U15"/>
    <mergeCell ref="L13:U13"/>
    <mergeCell ref="R8:S8"/>
    <mergeCell ref="T11:U11"/>
    <mergeCell ref="T12:U12"/>
    <mergeCell ref="N11:O11"/>
    <mergeCell ref="N12:O12"/>
    <mergeCell ref="R9:S9"/>
    <mergeCell ref="N8:O8"/>
    <mergeCell ref="N9:O9"/>
    <mergeCell ref="P9:Q9"/>
    <mergeCell ref="N4:S4"/>
    <mergeCell ref="N5:S5"/>
    <mergeCell ref="T4:U5"/>
    <mergeCell ref="R10:S10"/>
    <mergeCell ref="T6:U7"/>
    <mergeCell ref="T8:U8"/>
    <mergeCell ref="T9:U9"/>
    <mergeCell ref="T10:U10"/>
    <mergeCell ref="N10:O10"/>
    <mergeCell ref="P6:Q6"/>
    <mergeCell ref="P7:Q7"/>
    <mergeCell ref="P8:Q8"/>
    <mergeCell ref="R7:S7"/>
    <mergeCell ref="R6:S6"/>
    <mergeCell ref="N6:O6"/>
    <mergeCell ref="N7:O7"/>
  </mergeCells>
  <phoneticPr fontId="0" type="noConversion"/>
  <printOptions horizontalCentered="1"/>
  <pageMargins left="0.31496062992125984" right="0.43307086614173229" top="0.74803149606299213" bottom="0.74803149606299213" header="0.31496062992125984" footer="0.31496062992125984"/>
  <pageSetup paperSize="9" scale="45" orientation="landscape" r:id="rId1"/>
  <headerFooter>
    <oddFooter>&amp;C&amp;14 31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15"/>
  <sheetViews>
    <sheetView rightToLeft="1" view="pageBreakPreview" zoomScale="60" workbookViewId="0">
      <selection activeCell="D4" sqref="D4:E6"/>
    </sheetView>
  </sheetViews>
  <sheetFormatPr defaultColWidth="8.85546875" defaultRowHeight="23.25" x14ac:dyDescent="0.35"/>
  <cols>
    <col min="1" max="2" width="15.7109375" style="38" customWidth="1"/>
    <col min="3" max="3" width="3.140625" style="38" customWidth="1"/>
    <col min="4" max="11" width="15.7109375" style="38" customWidth="1"/>
    <col min="12" max="12" width="18.85546875" style="38" customWidth="1"/>
    <col min="13" max="16" width="15.7109375" style="38" customWidth="1"/>
    <col min="17" max="17" width="33.85546875" style="38" customWidth="1"/>
    <col min="18" max="16384" width="8.85546875" style="38"/>
  </cols>
  <sheetData>
    <row r="1" spans="1:17" s="39" customFormat="1" ht="33.75" customHeight="1" x14ac:dyDescent="0.2">
      <c r="A1" s="503" t="s">
        <v>460</v>
      </c>
      <c r="B1" s="503"/>
      <c r="C1" s="503"/>
      <c r="D1" s="503"/>
      <c r="E1" s="503"/>
      <c r="F1" s="503"/>
      <c r="G1" s="503"/>
      <c r="H1" s="503"/>
      <c r="I1" s="503"/>
      <c r="J1" s="503"/>
      <c r="K1" s="503"/>
      <c r="L1" s="503"/>
      <c r="M1" s="503"/>
      <c r="N1" s="503"/>
      <c r="O1" s="503"/>
      <c r="P1" s="503"/>
      <c r="Q1" s="503"/>
    </row>
    <row r="2" spans="1:17" ht="61.5" customHeight="1" x14ac:dyDescent="0.35">
      <c r="A2" s="504" t="s">
        <v>461</v>
      </c>
      <c r="B2" s="504"/>
      <c r="C2" s="504"/>
      <c r="D2" s="504"/>
      <c r="E2" s="504"/>
      <c r="F2" s="504"/>
      <c r="G2" s="504"/>
      <c r="H2" s="504"/>
      <c r="I2" s="504"/>
      <c r="J2" s="504"/>
      <c r="K2" s="504"/>
      <c r="L2" s="504"/>
      <c r="M2" s="504"/>
      <c r="N2" s="504"/>
      <c r="O2" s="504"/>
      <c r="P2" s="504"/>
      <c r="Q2" s="504"/>
    </row>
    <row r="3" spans="1:17" ht="30" customHeight="1" thickBot="1" x14ac:dyDescent="0.4">
      <c r="A3" s="85" t="s">
        <v>275</v>
      </c>
      <c r="B3" s="173"/>
      <c r="C3" s="173"/>
      <c r="D3" s="40"/>
      <c r="E3" s="40"/>
      <c r="F3" s="40"/>
      <c r="G3" s="40"/>
      <c r="H3" s="40"/>
      <c r="I3" s="40"/>
      <c r="J3" s="40"/>
      <c r="K3" s="40"/>
      <c r="L3" s="40"/>
      <c r="M3" s="81"/>
      <c r="N3" s="81"/>
      <c r="O3" s="81"/>
      <c r="P3" s="81"/>
      <c r="Q3" s="85" t="s">
        <v>255</v>
      </c>
    </row>
    <row r="4" spans="1:17" ht="59.25" customHeight="1" x14ac:dyDescent="0.35">
      <c r="A4" s="512" t="s">
        <v>395</v>
      </c>
      <c r="B4" s="512"/>
      <c r="C4" s="512"/>
      <c r="D4" s="512" t="s">
        <v>45</v>
      </c>
      <c r="E4" s="512"/>
      <c r="F4" s="506" t="s">
        <v>133</v>
      </c>
      <c r="G4" s="506"/>
      <c r="H4" s="506"/>
      <c r="I4" s="506"/>
      <c r="J4" s="506" t="s">
        <v>137</v>
      </c>
      <c r="K4" s="506"/>
      <c r="L4" s="506"/>
      <c r="M4" s="506" t="s">
        <v>138</v>
      </c>
      <c r="N4" s="506"/>
      <c r="O4" s="506"/>
      <c r="P4" s="506"/>
      <c r="Q4" s="512" t="s">
        <v>76</v>
      </c>
    </row>
    <row r="5" spans="1:17" ht="60.75" customHeight="1" x14ac:dyDescent="0.35">
      <c r="A5" s="513"/>
      <c r="B5" s="513"/>
      <c r="C5" s="513"/>
      <c r="D5" s="513"/>
      <c r="E5" s="513"/>
      <c r="F5" s="507" t="s">
        <v>157</v>
      </c>
      <c r="G5" s="507"/>
      <c r="H5" s="507"/>
      <c r="I5" s="507"/>
      <c r="J5" s="507" t="s">
        <v>156</v>
      </c>
      <c r="K5" s="507"/>
      <c r="L5" s="507"/>
      <c r="M5" s="507" t="s">
        <v>155</v>
      </c>
      <c r="N5" s="507"/>
      <c r="O5" s="507"/>
      <c r="P5" s="507"/>
      <c r="Q5" s="513"/>
    </row>
    <row r="6" spans="1:17" ht="53.25" customHeight="1" x14ac:dyDescent="0.35">
      <c r="A6" s="513"/>
      <c r="B6" s="513"/>
      <c r="C6" s="513"/>
      <c r="D6" s="507"/>
      <c r="E6" s="507"/>
      <c r="F6" s="508" t="s">
        <v>124</v>
      </c>
      <c r="G6" s="508"/>
      <c r="H6" s="508" t="s">
        <v>125</v>
      </c>
      <c r="I6" s="508"/>
      <c r="J6" s="518" t="s">
        <v>124</v>
      </c>
      <c r="K6" s="518"/>
      <c r="L6" s="329" t="s">
        <v>125</v>
      </c>
      <c r="M6" s="508" t="s">
        <v>124</v>
      </c>
      <c r="N6" s="508"/>
      <c r="O6" s="508" t="s">
        <v>125</v>
      </c>
      <c r="P6" s="508"/>
      <c r="Q6" s="513"/>
    </row>
    <row r="7" spans="1:17" ht="66.75" customHeight="1" thickBot="1" x14ac:dyDescent="0.4">
      <c r="A7" s="514"/>
      <c r="B7" s="514"/>
      <c r="C7" s="514"/>
      <c r="D7" s="509" t="s">
        <v>158</v>
      </c>
      <c r="E7" s="509"/>
      <c r="F7" s="509" t="s">
        <v>77</v>
      </c>
      <c r="G7" s="509"/>
      <c r="H7" s="509" t="s">
        <v>179</v>
      </c>
      <c r="I7" s="509"/>
      <c r="J7" s="514" t="s">
        <v>77</v>
      </c>
      <c r="K7" s="514"/>
      <c r="L7" s="330" t="s">
        <v>179</v>
      </c>
      <c r="M7" s="509" t="s">
        <v>77</v>
      </c>
      <c r="N7" s="509"/>
      <c r="O7" s="509" t="s">
        <v>179</v>
      </c>
      <c r="P7" s="509"/>
      <c r="Q7" s="514"/>
    </row>
    <row r="8" spans="1:17" ht="54.95" customHeight="1" x14ac:dyDescent="0.35">
      <c r="A8" s="521" t="s">
        <v>364</v>
      </c>
      <c r="B8" s="521"/>
      <c r="C8" s="521"/>
      <c r="D8" s="520">
        <v>1079</v>
      </c>
      <c r="E8" s="520"/>
      <c r="F8" s="510">
        <v>34155</v>
      </c>
      <c r="G8" s="510"/>
      <c r="H8" s="510">
        <v>28160</v>
      </c>
      <c r="I8" s="510"/>
      <c r="J8" s="510">
        <v>45</v>
      </c>
      <c r="K8" s="510"/>
      <c r="L8" s="175">
        <v>88</v>
      </c>
      <c r="M8" s="510">
        <v>759</v>
      </c>
      <c r="N8" s="510"/>
      <c r="O8" s="510">
        <v>320</v>
      </c>
      <c r="P8" s="510"/>
      <c r="Q8" s="158" t="s">
        <v>366</v>
      </c>
    </row>
    <row r="9" spans="1:17" ht="54.95" customHeight="1" thickBot="1" x14ac:dyDescent="0.4">
      <c r="A9" s="519" t="s">
        <v>365</v>
      </c>
      <c r="B9" s="519"/>
      <c r="C9" s="519"/>
      <c r="D9" s="502">
        <v>436</v>
      </c>
      <c r="E9" s="502"/>
      <c r="F9" s="511">
        <v>11520</v>
      </c>
      <c r="G9" s="511"/>
      <c r="H9" s="511">
        <v>15840</v>
      </c>
      <c r="I9" s="511"/>
      <c r="J9" s="511">
        <v>45</v>
      </c>
      <c r="K9" s="511"/>
      <c r="L9" s="176">
        <v>88</v>
      </c>
      <c r="M9" s="511">
        <v>256</v>
      </c>
      <c r="N9" s="511"/>
      <c r="O9" s="511">
        <v>180</v>
      </c>
      <c r="P9" s="511"/>
      <c r="Q9" s="157" t="s">
        <v>367</v>
      </c>
    </row>
    <row r="10" spans="1:17" ht="43.5" customHeight="1" thickTop="1" x14ac:dyDescent="0.35">
      <c r="A10" s="517" t="s">
        <v>132</v>
      </c>
      <c r="B10" s="517"/>
      <c r="C10" s="517"/>
      <c r="D10" s="517"/>
      <c r="E10" s="517"/>
      <c r="F10" s="517"/>
      <c r="G10" s="517"/>
      <c r="H10" s="517"/>
      <c r="I10" s="517"/>
      <c r="J10" s="516" t="s">
        <v>251</v>
      </c>
      <c r="K10" s="516"/>
      <c r="L10" s="516"/>
      <c r="M10" s="516"/>
      <c r="N10" s="516"/>
      <c r="O10" s="516"/>
      <c r="P10" s="516"/>
      <c r="Q10" s="516"/>
    </row>
    <row r="11" spans="1:17" ht="36.75" customHeight="1" x14ac:dyDescent="0.35">
      <c r="A11" s="515" t="s">
        <v>205</v>
      </c>
      <c r="B11" s="515"/>
      <c r="C11" s="515"/>
      <c r="D11" s="515"/>
      <c r="E11" s="515"/>
      <c r="F11" s="515"/>
      <c r="G11" s="515"/>
      <c r="H11" s="515"/>
      <c r="I11" s="515"/>
      <c r="J11" s="505" t="s">
        <v>204</v>
      </c>
      <c r="K11" s="505"/>
      <c r="L11" s="505"/>
      <c r="M11" s="505"/>
      <c r="N11" s="505"/>
      <c r="O11" s="505"/>
      <c r="P11" s="505"/>
      <c r="Q11" s="505"/>
    </row>
    <row r="12" spans="1:17" x14ac:dyDescent="0.35">
      <c r="A12" s="60"/>
      <c r="B12" s="60"/>
      <c r="C12" s="60"/>
      <c r="D12" s="60"/>
      <c r="E12" s="60"/>
      <c r="F12" s="60"/>
      <c r="G12" s="60"/>
      <c r="H12" s="60"/>
      <c r="I12" s="60"/>
      <c r="J12" s="60"/>
      <c r="K12" s="60"/>
      <c r="L12" s="60"/>
      <c r="M12" s="60"/>
      <c r="N12" s="60"/>
      <c r="O12" s="60"/>
      <c r="P12" s="60"/>
      <c r="Q12" s="60"/>
    </row>
    <row r="15" spans="1:17" x14ac:dyDescent="0.35">
      <c r="F15" s="38" t="s">
        <v>454</v>
      </c>
    </row>
  </sheetData>
  <mergeCells count="40">
    <mergeCell ref="J10:Q10"/>
    <mergeCell ref="F7:G7"/>
    <mergeCell ref="A10:I10"/>
    <mergeCell ref="J6:K6"/>
    <mergeCell ref="J8:K8"/>
    <mergeCell ref="H6:I6"/>
    <mergeCell ref="H7:I7"/>
    <mergeCell ref="H9:I9"/>
    <mergeCell ref="J9:K9"/>
    <mergeCell ref="A9:C9"/>
    <mergeCell ref="F9:G9"/>
    <mergeCell ref="D4:E6"/>
    <mergeCell ref="D7:E7"/>
    <mergeCell ref="D8:E8"/>
    <mergeCell ref="A4:C7"/>
    <mergeCell ref="A8:C8"/>
    <mergeCell ref="F4:I4"/>
    <mergeCell ref="F5:I5"/>
    <mergeCell ref="J4:L4"/>
    <mergeCell ref="F8:G8"/>
    <mergeCell ref="H8:I8"/>
    <mergeCell ref="J7:K7"/>
    <mergeCell ref="F6:G6"/>
    <mergeCell ref="J5:L5"/>
    <mergeCell ref="D9:E9"/>
    <mergeCell ref="A1:Q1"/>
    <mergeCell ref="A2:Q2"/>
    <mergeCell ref="J11:Q11"/>
    <mergeCell ref="M4:P4"/>
    <mergeCell ref="M5:P5"/>
    <mergeCell ref="O6:P6"/>
    <mergeCell ref="O7:P7"/>
    <mergeCell ref="O8:P8"/>
    <mergeCell ref="O9:P9"/>
    <mergeCell ref="M6:N6"/>
    <mergeCell ref="M7:N7"/>
    <mergeCell ref="M8:N8"/>
    <mergeCell ref="M9:N9"/>
    <mergeCell ref="Q4:Q7"/>
    <mergeCell ref="A11:I11"/>
  </mergeCells>
  <printOptions horizontalCentered="1" verticalCentered="1"/>
  <pageMargins left="0.23622047244094491" right="0.23622047244094491" top="0.74803149606299213" bottom="0.74803149606299213" header="0.31496062992125984" footer="0.31496062992125984"/>
  <pageSetup paperSize="9" scale="50" orientation="landscape" r:id="rId1"/>
  <headerFooter>
    <oddFooter>&amp;C&amp;"Arial,غامق"&amp;16 10</oddFooter>
  </headerFooter>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41"/>
  <sheetViews>
    <sheetView rightToLeft="1" view="pageBreakPreview" topLeftCell="B7" zoomScale="60" workbookViewId="0">
      <selection activeCell="E15" sqref="E15"/>
    </sheetView>
  </sheetViews>
  <sheetFormatPr defaultColWidth="8.85546875" defaultRowHeight="12.75" x14ac:dyDescent="0.2"/>
  <cols>
    <col min="1" max="1" width="8.85546875" style="6" hidden="1" customWidth="1"/>
    <col min="2" max="2" width="15.5703125" style="6" customWidth="1"/>
    <col min="3" max="3" width="12" style="6" customWidth="1"/>
    <col min="4" max="4" width="16.85546875" style="6" customWidth="1"/>
    <col min="5" max="5" width="8.85546875" style="6"/>
    <col min="6" max="6" width="18.7109375" style="6" customWidth="1"/>
    <col min="7" max="7" width="6.42578125" style="6" customWidth="1"/>
    <col min="8" max="8" width="11.5703125" style="6" customWidth="1"/>
    <col min="9" max="9" width="11.42578125" style="6" customWidth="1"/>
    <col min="10" max="10" width="10" style="6" customWidth="1"/>
    <col min="11" max="11" width="5.85546875" style="17" customWidth="1"/>
    <col min="12" max="13" width="8.85546875" style="6"/>
    <col min="14" max="14" width="14.140625" style="6" bestFit="1" customWidth="1"/>
    <col min="15" max="16384" width="8.85546875" style="6"/>
  </cols>
  <sheetData>
    <row r="1" spans="2:17" ht="49.5" customHeight="1" x14ac:dyDescent="0.2">
      <c r="B1" s="522" t="s">
        <v>462</v>
      </c>
      <c r="C1" s="522"/>
      <c r="D1" s="522"/>
      <c r="E1" s="522"/>
      <c r="F1" s="522"/>
      <c r="G1" s="522"/>
      <c r="H1" s="522"/>
      <c r="I1" s="522"/>
      <c r="J1" s="522"/>
      <c r="K1" s="522"/>
      <c r="L1" s="522"/>
      <c r="M1" s="522"/>
    </row>
    <row r="2" spans="2:17" ht="58.5" customHeight="1" x14ac:dyDescent="0.2">
      <c r="B2" s="523" t="s">
        <v>463</v>
      </c>
      <c r="C2" s="523"/>
      <c r="D2" s="523"/>
      <c r="E2" s="523"/>
      <c r="F2" s="523"/>
      <c r="G2" s="523"/>
      <c r="H2" s="523"/>
      <c r="I2" s="523"/>
      <c r="J2" s="523"/>
      <c r="K2" s="523"/>
      <c r="L2" s="523"/>
      <c r="M2" s="523"/>
    </row>
    <row r="3" spans="2:17" ht="43.5" customHeight="1" thickBot="1" x14ac:dyDescent="0.25">
      <c r="B3" s="540" t="s">
        <v>276</v>
      </c>
      <c r="C3" s="540"/>
      <c r="D3" s="95"/>
      <c r="E3" s="95"/>
      <c r="F3" s="95"/>
      <c r="G3" s="95"/>
      <c r="H3" s="95"/>
      <c r="I3" s="95"/>
      <c r="J3" s="524" t="s">
        <v>183</v>
      </c>
      <c r="K3" s="524"/>
      <c r="L3" s="524"/>
      <c r="M3" s="524"/>
    </row>
    <row r="4" spans="2:17" ht="15" customHeight="1" x14ac:dyDescent="0.2">
      <c r="B4" s="545" t="s">
        <v>404</v>
      </c>
      <c r="C4" s="541" t="s">
        <v>230</v>
      </c>
      <c r="D4" s="543"/>
      <c r="E4" s="541" t="s">
        <v>325</v>
      </c>
      <c r="F4" s="541"/>
      <c r="G4" s="541" t="s">
        <v>139</v>
      </c>
      <c r="H4" s="541"/>
      <c r="I4" s="551" t="s">
        <v>441</v>
      </c>
      <c r="J4" s="551"/>
      <c r="K4" s="547"/>
      <c r="L4" s="527" t="s">
        <v>76</v>
      </c>
      <c r="M4" s="527"/>
    </row>
    <row r="5" spans="2:17" ht="45" customHeight="1" x14ac:dyDescent="0.2">
      <c r="B5" s="546"/>
      <c r="C5" s="544"/>
      <c r="D5" s="544"/>
      <c r="E5" s="542"/>
      <c r="F5" s="542"/>
      <c r="G5" s="550"/>
      <c r="H5" s="550"/>
      <c r="I5" s="552"/>
      <c r="J5" s="552"/>
      <c r="K5" s="548"/>
      <c r="L5" s="528"/>
      <c r="M5" s="528"/>
    </row>
    <row r="6" spans="2:17" ht="69" customHeight="1" thickBot="1" x14ac:dyDescent="0.25">
      <c r="B6" s="546"/>
      <c r="C6" s="549" t="s">
        <v>231</v>
      </c>
      <c r="D6" s="549"/>
      <c r="E6" s="554" t="s">
        <v>372</v>
      </c>
      <c r="F6" s="554"/>
      <c r="G6" s="549" t="s">
        <v>150</v>
      </c>
      <c r="H6" s="549"/>
      <c r="I6" s="553" t="s">
        <v>140</v>
      </c>
      <c r="J6" s="553"/>
      <c r="K6" s="548"/>
      <c r="L6" s="529"/>
      <c r="M6" s="529"/>
    </row>
    <row r="7" spans="2:17" ht="45" customHeight="1" x14ac:dyDescent="0.35">
      <c r="B7" s="302" t="s">
        <v>2</v>
      </c>
      <c r="C7" s="306"/>
      <c r="D7" s="302">
        <v>272</v>
      </c>
      <c r="E7" s="230"/>
      <c r="F7" s="303">
        <v>23936</v>
      </c>
      <c r="G7" s="303"/>
      <c r="H7" s="538">
        <v>42</v>
      </c>
      <c r="I7" s="538"/>
      <c r="J7" s="539">
        <v>630</v>
      </c>
      <c r="K7" s="539"/>
      <c r="L7" s="534" t="s">
        <v>79</v>
      </c>
      <c r="M7" s="534"/>
      <c r="N7" s="218"/>
      <c r="Q7" s="212"/>
    </row>
    <row r="8" spans="2:17" ht="45" customHeight="1" x14ac:dyDescent="0.35">
      <c r="B8" s="256" t="s">
        <v>9</v>
      </c>
      <c r="C8" s="307"/>
      <c r="D8" s="192">
        <v>279</v>
      </c>
      <c r="E8" s="192"/>
      <c r="F8" s="304">
        <v>24552</v>
      </c>
      <c r="G8" s="304"/>
      <c r="H8" s="530">
        <v>41</v>
      </c>
      <c r="I8" s="530"/>
      <c r="J8" s="500">
        <v>615</v>
      </c>
      <c r="K8" s="500"/>
      <c r="L8" s="535" t="s">
        <v>81</v>
      </c>
      <c r="M8" s="535"/>
      <c r="N8" s="218"/>
      <c r="Q8" s="212"/>
    </row>
    <row r="9" spans="2:17" ht="45" customHeight="1" x14ac:dyDescent="0.35">
      <c r="B9" s="61" t="s">
        <v>396</v>
      </c>
      <c r="C9" s="308"/>
      <c r="D9" s="92">
        <v>266</v>
      </c>
      <c r="E9" s="92"/>
      <c r="F9" s="305">
        <v>23408</v>
      </c>
      <c r="G9" s="305"/>
      <c r="H9" s="531">
        <v>41</v>
      </c>
      <c r="I9" s="531"/>
      <c r="J9" s="499">
        <v>615</v>
      </c>
      <c r="K9" s="499"/>
      <c r="L9" s="536" t="s">
        <v>80</v>
      </c>
      <c r="M9" s="536"/>
      <c r="N9" s="218"/>
      <c r="Q9" s="212"/>
    </row>
    <row r="10" spans="2:17" ht="45" customHeight="1" x14ac:dyDescent="0.35">
      <c r="B10" s="256" t="s">
        <v>10</v>
      </c>
      <c r="C10" s="307"/>
      <c r="D10" s="192">
        <v>272</v>
      </c>
      <c r="E10" s="192"/>
      <c r="F10" s="304">
        <v>23936</v>
      </c>
      <c r="G10" s="304"/>
      <c r="H10" s="530">
        <v>42</v>
      </c>
      <c r="I10" s="530"/>
      <c r="J10" s="500">
        <v>630</v>
      </c>
      <c r="K10" s="500"/>
      <c r="L10" s="535" t="s">
        <v>82</v>
      </c>
      <c r="M10" s="535"/>
      <c r="N10" s="218"/>
      <c r="Q10" s="212"/>
    </row>
    <row r="11" spans="2:17" ht="45" customHeight="1" x14ac:dyDescent="0.35">
      <c r="B11" s="61" t="s">
        <v>397</v>
      </c>
      <c r="C11" s="308"/>
      <c r="D11" s="92">
        <v>265</v>
      </c>
      <c r="E11" s="92"/>
      <c r="F11" s="305">
        <v>23320</v>
      </c>
      <c r="G11" s="305"/>
      <c r="H11" s="531">
        <v>42</v>
      </c>
      <c r="I11" s="531"/>
      <c r="J11" s="499">
        <v>630</v>
      </c>
      <c r="K11" s="499"/>
      <c r="L11" s="536" t="s">
        <v>78</v>
      </c>
      <c r="M11" s="536"/>
      <c r="N11" s="218"/>
      <c r="Q11" s="212"/>
    </row>
    <row r="12" spans="2:17" ht="45" customHeight="1" x14ac:dyDescent="0.35">
      <c r="B12" s="256" t="s">
        <v>11</v>
      </c>
      <c r="C12" s="307"/>
      <c r="D12" s="192">
        <v>279</v>
      </c>
      <c r="E12" s="256"/>
      <c r="F12" s="530">
        <v>24552</v>
      </c>
      <c r="G12" s="530"/>
      <c r="H12" s="530">
        <v>42</v>
      </c>
      <c r="I12" s="530"/>
      <c r="J12" s="500">
        <v>630</v>
      </c>
      <c r="K12" s="500"/>
      <c r="L12" s="535" t="s">
        <v>83</v>
      </c>
      <c r="M12" s="535"/>
      <c r="N12" s="218"/>
      <c r="Q12" s="212"/>
    </row>
    <row r="13" spans="2:17" ht="45" customHeight="1" x14ac:dyDescent="0.35">
      <c r="B13" s="61" t="s">
        <v>398</v>
      </c>
      <c r="C13" s="308"/>
      <c r="D13" s="92">
        <v>288</v>
      </c>
      <c r="E13" s="61"/>
      <c r="F13" s="531">
        <v>25344</v>
      </c>
      <c r="G13" s="531"/>
      <c r="H13" s="531">
        <v>42</v>
      </c>
      <c r="I13" s="531"/>
      <c r="J13" s="499">
        <v>630</v>
      </c>
      <c r="K13" s="499"/>
      <c r="L13" s="536" t="s">
        <v>84</v>
      </c>
      <c r="M13" s="536"/>
      <c r="N13" s="218"/>
      <c r="Q13" s="212"/>
    </row>
    <row r="14" spans="2:17" ht="45" customHeight="1" x14ac:dyDescent="0.35">
      <c r="B14" s="256" t="s">
        <v>399</v>
      </c>
      <c r="C14" s="307"/>
      <c r="D14" s="192">
        <v>280</v>
      </c>
      <c r="E14" s="256"/>
      <c r="F14" s="530">
        <v>24640</v>
      </c>
      <c r="G14" s="530"/>
      <c r="H14" s="530">
        <v>42</v>
      </c>
      <c r="I14" s="530"/>
      <c r="J14" s="500">
        <v>630</v>
      </c>
      <c r="K14" s="500"/>
      <c r="L14" s="535" t="s">
        <v>85</v>
      </c>
      <c r="M14" s="535"/>
      <c r="N14" s="218"/>
      <c r="Q14" s="212"/>
    </row>
    <row r="15" spans="2:17" ht="45" customHeight="1" x14ac:dyDescent="0.35">
      <c r="B15" s="61" t="s">
        <v>400</v>
      </c>
      <c r="C15" s="308"/>
      <c r="D15" s="92">
        <v>270</v>
      </c>
      <c r="E15" s="61"/>
      <c r="F15" s="531">
        <v>23760</v>
      </c>
      <c r="G15" s="531"/>
      <c r="H15" s="531">
        <v>42</v>
      </c>
      <c r="I15" s="531"/>
      <c r="J15" s="499">
        <v>630</v>
      </c>
      <c r="K15" s="499"/>
      <c r="L15" s="536" t="s">
        <v>86</v>
      </c>
      <c r="M15" s="536"/>
      <c r="N15" s="218"/>
      <c r="Q15" s="212"/>
    </row>
    <row r="16" spans="2:17" ht="45" customHeight="1" x14ac:dyDescent="0.35">
      <c r="B16" s="500" t="s">
        <v>401</v>
      </c>
      <c r="C16" s="500"/>
      <c r="D16" s="500">
        <v>270</v>
      </c>
      <c r="E16" s="500"/>
      <c r="F16" s="530">
        <v>23760</v>
      </c>
      <c r="G16" s="530"/>
      <c r="H16" s="530">
        <v>47</v>
      </c>
      <c r="I16" s="530"/>
      <c r="J16" s="500">
        <v>705</v>
      </c>
      <c r="K16" s="500"/>
      <c r="L16" s="535" t="s">
        <v>87</v>
      </c>
      <c r="M16" s="535"/>
      <c r="N16" s="218"/>
      <c r="Q16" s="212"/>
    </row>
    <row r="17" spans="2:17" ht="45" customHeight="1" x14ac:dyDescent="0.35">
      <c r="B17" s="517" t="s">
        <v>402</v>
      </c>
      <c r="C17" s="517"/>
      <c r="D17" s="499">
        <v>266</v>
      </c>
      <c r="E17" s="499"/>
      <c r="F17" s="531">
        <v>23408</v>
      </c>
      <c r="G17" s="531"/>
      <c r="H17" s="531">
        <v>47</v>
      </c>
      <c r="I17" s="531"/>
      <c r="J17" s="499">
        <v>705</v>
      </c>
      <c r="K17" s="499"/>
      <c r="L17" s="536" t="s">
        <v>88</v>
      </c>
      <c r="M17" s="536"/>
      <c r="N17" s="218"/>
      <c r="Q17" s="212"/>
    </row>
    <row r="18" spans="2:17" ht="45" customHeight="1" thickBot="1" x14ac:dyDescent="0.4">
      <c r="B18" s="501" t="s">
        <v>403</v>
      </c>
      <c r="C18" s="501"/>
      <c r="D18" s="501">
        <v>273</v>
      </c>
      <c r="E18" s="501"/>
      <c r="F18" s="559">
        <v>24024</v>
      </c>
      <c r="G18" s="559"/>
      <c r="H18" s="559">
        <v>43</v>
      </c>
      <c r="I18" s="559"/>
      <c r="J18" s="501">
        <v>645</v>
      </c>
      <c r="K18" s="501"/>
      <c r="L18" s="537" t="s">
        <v>89</v>
      </c>
      <c r="M18" s="537"/>
      <c r="N18" s="218"/>
      <c r="Q18" s="212"/>
    </row>
    <row r="19" spans="2:17" ht="62.25" customHeight="1" thickTop="1" x14ac:dyDescent="0.35">
      <c r="B19" s="556" t="s">
        <v>332</v>
      </c>
      <c r="C19" s="556"/>
      <c r="D19" s="556"/>
      <c r="E19" s="556"/>
      <c r="F19" s="556"/>
      <c r="G19" s="525" t="s">
        <v>373</v>
      </c>
      <c r="H19" s="525"/>
      <c r="I19" s="525"/>
      <c r="J19" s="525"/>
      <c r="K19" s="525"/>
      <c r="L19" s="525"/>
      <c r="M19" s="525"/>
      <c r="N19" s="218"/>
    </row>
    <row r="20" spans="2:17" ht="37.5" customHeight="1" x14ac:dyDescent="0.2">
      <c r="B20" s="558" t="s">
        <v>314</v>
      </c>
      <c r="C20" s="558"/>
      <c r="D20" s="558"/>
      <c r="E20" s="558"/>
      <c r="F20" s="526" t="s">
        <v>175</v>
      </c>
      <c r="G20" s="526"/>
      <c r="H20" s="526"/>
      <c r="I20" s="526"/>
      <c r="J20" s="526"/>
      <c r="K20" s="526"/>
      <c r="L20" s="526"/>
      <c r="M20" s="526"/>
    </row>
    <row r="21" spans="2:17" ht="28.5" customHeight="1" x14ac:dyDescent="0.2">
      <c r="B21" s="557" t="s">
        <v>308</v>
      </c>
      <c r="C21" s="557"/>
      <c r="D21" s="557"/>
      <c r="E21" s="171"/>
      <c r="F21" s="86"/>
      <c r="G21" s="532" t="s">
        <v>134</v>
      </c>
      <c r="H21" s="532"/>
      <c r="I21" s="532"/>
      <c r="J21" s="532"/>
      <c r="K21" s="532"/>
      <c r="L21" s="532"/>
      <c r="M21" s="532"/>
    </row>
    <row r="22" spans="2:17" ht="36" customHeight="1" x14ac:dyDescent="0.2">
      <c r="B22" s="555" t="s">
        <v>205</v>
      </c>
      <c r="C22" s="555"/>
      <c r="D22" s="555"/>
      <c r="E22" s="555"/>
      <c r="F22" s="533" t="s">
        <v>204</v>
      </c>
      <c r="G22" s="533"/>
      <c r="H22" s="533"/>
      <c r="I22" s="533"/>
      <c r="J22" s="533"/>
      <c r="K22" s="533"/>
      <c r="L22" s="533"/>
      <c r="M22" s="533"/>
    </row>
    <row r="39" ht="16.149999999999999" customHeight="1" x14ac:dyDescent="0.2"/>
    <row r="40" hidden="1" x14ac:dyDescent="0.2"/>
    <row r="41" hidden="1" x14ac:dyDescent="0.2"/>
  </sheetData>
  <mergeCells count="72">
    <mergeCell ref="J17:K17"/>
    <mergeCell ref="D18:E18"/>
    <mergeCell ref="F18:G18"/>
    <mergeCell ref="H18:I18"/>
    <mergeCell ref="J18:K18"/>
    <mergeCell ref="B16:C16"/>
    <mergeCell ref="B17:C17"/>
    <mergeCell ref="B18:C18"/>
    <mergeCell ref="B22:E22"/>
    <mergeCell ref="B19:F19"/>
    <mergeCell ref="B21:D21"/>
    <mergeCell ref="B20:E20"/>
    <mergeCell ref="K4:K6"/>
    <mergeCell ref="G6:H6"/>
    <mergeCell ref="C6:D6"/>
    <mergeCell ref="G4:H5"/>
    <mergeCell ref="I4:J5"/>
    <mergeCell ref="I6:J6"/>
    <mergeCell ref="E6:F6"/>
    <mergeCell ref="B3:C3"/>
    <mergeCell ref="E4:F5"/>
    <mergeCell ref="C4:D5"/>
    <mergeCell ref="B4:B6"/>
    <mergeCell ref="H9:I9"/>
    <mergeCell ref="J9:K9"/>
    <mergeCell ref="H10:I10"/>
    <mergeCell ref="J10:K10"/>
    <mergeCell ref="H7:I7"/>
    <mergeCell ref="J7:K7"/>
    <mergeCell ref="H8:I8"/>
    <mergeCell ref="J8:K8"/>
    <mergeCell ref="J13:K13"/>
    <mergeCell ref="F14:G14"/>
    <mergeCell ref="H14:I14"/>
    <mergeCell ref="J14:K14"/>
    <mergeCell ref="H11:I11"/>
    <mergeCell ref="J11:K11"/>
    <mergeCell ref="F12:G12"/>
    <mergeCell ref="H12:I12"/>
    <mergeCell ref="J12:K12"/>
    <mergeCell ref="G21:M21"/>
    <mergeCell ref="F22:M22"/>
    <mergeCell ref="L7:M7"/>
    <mergeCell ref="L8:M8"/>
    <mergeCell ref="L9:M9"/>
    <mergeCell ref="L10:M10"/>
    <mergeCell ref="L11:M11"/>
    <mergeCell ref="L12:M12"/>
    <mergeCell ref="L13:M13"/>
    <mergeCell ref="L14:M14"/>
    <mergeCell ref="L15:M15"/>
    <mergeCell ref="L16:M16"/>
    <mergeCell ref="L17:M17"/>
    <mergeCell ref="L18:M18"/>
    <mergeCell ref="F17:G17"/>
    <mergeCell ref="H17:I17"/>
    <mergeCell ref="B1:M1"/>
    <mergeCell ref="B2:M2"/>
    <mergeCell ref="J3:M3"/>
    <mergeCell ref="G19:M19"/>
    <mergeCell ref="F20:M20"/>
    <mergeCell ref="L4:M6"/>
    <mergeCell ref="D17:E17"/>
    <mergeCell ref="J15:K15"/>
    <mergeCell ref="D16:E16"/>
    <mergeCell ref="F16:G16"/>
    <mergeCell ref="H16:I16"/>
    <mergeCell ref="J16:K16"/>
    <mergeCell ref="F15:G15"/>
    <mergeCell ref="H15:I15"/>
    <mergeCell ref="F13:G13"/>
    <mergeCell ref="H13:I13"/>
  </mergeCells>
  <phoneticPr fontId="1" type="noConversion"/>
  <printOptions horizontalCentered="1" verticalCentered="1"/>
  <pageMargins left="0.23622047244094491" right="0.23622047244094491" top="0.74803149606299213" bottom="0.74803149606299213" header="0.31496062992125984" footer="0.31496062992125984"/>
  <pageSetup paperSize="9" scale="65" orientation="portrait" r:id="rId1"/>
  <headerFooter alignWithMargins="0">
    <oddFooter>&amp;C&amp;"Arial,غامق"&amp;12 11</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42"/>
  <sheetViews>
    <sheetView rightToLeft="1" view="pageBreakPreview" topLeftCell="A7" zoomScale="60" workbookViewId="0">
      <selection activeCell="C25" sqref="C25:F25"/>
    </sheetView>
  </sheetViews>
  <sheetFormatPr defaultColWidth="17.7109375" defaultRowHeight="32.1" customHeight="1" x14ac:dyDescent="0.2"/>
  <cols>
    <col min="1" max="1" width="18.42578125" style="6" customWidth="1"/>
    <col min="2" max="2" width="29.5703125" style="6" customWidth="1"/>
    <col min="3" max="3" width="27.7109375" style="6" customWidth="1"/>
    <col min="4" max="4" width="22.42578125" style="6" customWidth="1"/>
    <col min="5" max="5" width="23.7109375" style="6" customWidth="1"/>
    <col min="6" max="6" width="17.7109375" style="6" customWidth="1"/>
    <col min="7" max="16384" width="17.7109375" style="6"/>
  </cols>
  <sheetData>
    <row r="1" spans="1:17" ht="56.25" customHeight="1" x14ac:dyDescent="0.2">
      <c r="A1" s="504" t="s">
        <v>464</v>
      </c>
      <c r="B1" s="504"/>
      <c r="C1" s="504"/>
      <c r="D1" s="504"/>
      <c r="E1" s="504"/>
      <c r="F1" s="504"/>
    </row>
    <row r="2" spans="1:17" ht="66" customHeight="1" x14ac:dyDescent="0.2">
      <c r="A2" s="571" t="s">
        <v>465</v>
      </c>
      <c r="B2" s="571"/>
      <c r="C2" s="571"/>
      <c r="D2" s="571"/>
      <c r="E2" s="571"/>
      <c r="F2" s="571"/>
    </row>
    <row r="3" spans="1:17" ht="36" customHeight="1" thickBot="1" x14ac:dyDescent="0.25">
      <c r="A3" s="96" t="s">
        <v>277</v>
      </c>
      <c r="B3" s="95"/>
      <c r="C3" s="95"/>
      <c r="D3" s="95"/>
      <c r="E3" s="95"/>
      <c r="F3" s="117" t="s">
        <v>256</v>
      </c>
      <c r="G3" s="561"/>
    </row>
    <row r="4" spans="1:17" ht="24" customHeight="1" x14ac:dyDescent="0.25">
      <c r="A4" s="541" t="s">
        <v>405</v>
      </c>
      <c r="B4" s="563" t="s">
        <v>232</v>
      </c>
      <c r="C4" s="563" t="s">
        <v>141</v>
      </c>
      <c r="D4" s="541" t="s">
        <v>117</v>
      </c>
      <c r="E4" s="563" t="s">
        <v>151</v>
      </c>
      <c r="F4" s="527" t="s">
        <v>76</v>
      </c>
      <c r="G4" s="561"/>
      <c r="H4" s="9"/>
      <c r="I4" s="9"/>
      <c r="J4" s="9"/>
      <c r="K4" s="9"/>
      <c r="L4" s="9"/>
      <c r="M4" s="9"/>
      <c r="N4" s="9"/>
      <c r="O4" s="9"/>
      <c r="P4" s="9"/>
      <c r="Q4" s="9"/>
    </row>
    <row r="5" spans="1:17" ht="43.5" customHeight="1" x14ac:dyDescent="0.25">
      <c r="A5" s="550"/>
      <c r="B5" s="564"/>
      <c r="C5" s="564"/>
      <c r="D5" s="542"/>
      <c r="E5" s="564"/>
      <c r="F5" s="528"/>
      <c r="G5" s="4"/>
      <c r="H5" s="9"/>
      <c r="I5" s="9"/>
      <c r="J5" s="9"/>
      <c r="K5" s="9"/>
      <c r="L5" s="9"/>
      <c r="M5" s="9"/>
      <c r="N5" s="9"/>
      <c r="O5" s="9"/>
      <c r="P5" s="9"/>
      <c r="Q5" s="9"/>
    </row>
    <row r="6" spans="1:17" ht="79.5" customHeight="1" thickBot="1" x14ac:dyDescent="0.3">
      <c r="A6" s="572"/>
      <c r="B6" s="331" t="s">
        <v>233</v>
      </c>
      <c r="C6" s="332" t="s">
        <v>374</v>
      </c>
      <c r="D6" s="331" t="s">
        <v>0</v>
      </c>
      <c r="E6" s="331" t="s">
        <v>140</v>
      </c>
      <c r="F6" s="529"/>
      <c r="G6" s="4"/>
      <c r="H6" s="9"/>
      <c r="I6" s="9"/>
      <c r="J6" s="9"/>
      <c r="K6" s="9"/>
      <c r="L6" s="9"/>
      <c r="M6" s="9"/>
      <c r="N6" s="9"/>
      <c r="O6" s="9"/>
      <c r="P6" s="9"/>
      <c r="Q6" s="9"/>
    </row>
    <row r="7" spans="1:17" ht="40.15" customHeight="1" x14ac:dyDescent="0.2">
      <c r="A7" s="296" t="s">
        <v>413</v>
      </c>
      <c r="B7" s="257">
        <v>207</v>
      </c>
      <c r="C7" s="226">
        <v>9315</v>
      </c>
      <c r="D7" s="257">
        <v>5</v>
      </c>
      <c r="E7" s="226">
        <v>1780</v>
      </c>
      <c r="F7" s="258" t="s">
        <v>79</v>
      </c>
      <c r="G7" s="4"/>
      <c r="H7" s="18"/>
      <c r="I7" s="18"/>
      <c r="J7" s="18"/>
      <c r="K7" s="18"/>
      <c r="L7" s="18"/>
    </row>
    <row r="8" spans="1:17" ht="40.15" customHeight="1" x14ac:dyDescent="0.2">
      <c r="A8" s="297" t="s">
        <v>412</v>
      </c>
      <c r="B8" s="213">
        <v>210</v>
      </c>
      <c r="C8" s="193">
        <v>9450</v>
      </c>
      <c r="D8" s="213">
        <v>5</v>
      </c>
      <c r="E8" s="193">
        <v>1780</v>
      </c>
      <c r="F8" s="259" t="s">
        <v>81</v>
      </c>
      <c r="G8" s="4"/>
      <c r="H8" s="18"/>
      <c r="I8" s="18"/>
      <c r="J8" s="18"/>
      <c r="K8" s="18"/>
      <c r="L8" s="18"/>
    </row>
    <row r="9" spans="1:17" ht="40.15" customHeight="1" x14ac:dyDescent="0.2">
      <c r="A9" s="298" t="s">
        <v>410</v>
      </c>
      <c r="B9" s="215">
        <v>204</v>
      </c>
      <c r="C9" s="216">
        <v>9180</v>
      </c>
      <c r="D9" s="215">
        <v>5</v>
      </c>
      <c r="E9" s="216">
        <v>1780</v>
      </c>
      <c r="F9" s="260" t="s">
        <v>80</v>
      </c>
      <c r="G9" s="4"/>
      <c r="H9" s="18"/>
      <c r="I9" s="18"/>
      <c r="J9" s="18"/>
      <c r="K9" s="18"/>
      <c r="L9" s="18"/>
    </row>
    <row r="10" spans="1:17" ht="40.15" customHeight="1" x14ac:dyDescent="0.2">
      <c r="A10" s="297" t="s">
        <v>409</v>
      </c>
      <c r="B10" s="213">
        <v>195</v>
      </c>
      <c r="C10" s="193">
        <v>8775</v>
      </c>
      <c r="D10" s="213">
        <v>5</v>
      </c>
      <c r="E10" s="193">
        <v>1780</v>
      </c>
      <c r="F10" s="259" t="s">
        <v>82</v>
      </c>
      <c r="G10" s="4"/>
      <c r="H10" s="18"/>
      <c r="I10" s="18"/>
      <c r="J10" s="18"/>
      <c r="K10" s="18"/>
      <c r="L10" s="18"/>
    </row>
    <row r="11" spans="1:17" ht="40.15" customHeight="1" x14ac:dyDescent="0.2">
      <c r="A11" s="298" t="s">
        <v>408</v>
      </c>
      <c r="B11" s="215">
        <v>159</v>
      </c>
      <c r="C11" s="216">
        <v>7155</v>
      </c>
      <c r="D11" s="215">
        <v>3</v>
      </c>
      <c r="E11" s="216">
        <v>1068</v>
      </c>
      <c r="F11" s="260" t="s">
        <v>78</v>
      </c>
      <c r="G11" s="4"/>
      <c r="H11" s="18"/>
      <c r="I11" s="18"/>
      <c r="J11" s="18"/>
      <c r="K11" s="18"/>
      <c r="L11" s="18"/>
    </row>
    <row r="12" spans="1:17" ht="40.15" customHeight="1" x14ac:dyDescent="0.2">
      <c r="A12" s="297" t="s">
        <v>407</v>
      </c>
      <c r="B12" s="213">
        <v>158</v>
      </c>
      <c r="C12" s="193">
        <v>7110</v>
      </c>
      <c r="D12" s="213">
        <v>3</v>
      </c>
      <c r="E12" s="193">
        <v>1068</v>
      </c>
      <c r="F12" s="259" t="s">
        <v>83</v>
      </c>
      <c r="G12" s="4"/>
      <c r="H12" s="18"/>
      <c r="I12" s="18"/>
      <c r="J12" s="18"/>
      <c r="K12" s="18"/>
      <c r="L12" s="18"/>
    </row>
    <row r="13" spans="1:17" ht="40.15" customHeight="1" x14ac:dyDescent="0.2">
      <c r="A13" s="298" t="s">
        <v>406</v>
      </c>
      <c r="B13" s="215">
        <v>166</v>
      </c>
      <c r="C13" s="216">
        <v>7470</v>
      </c>
      <c r="D13" s="215">
        <v>3</v>
      </c>
      <c r="E13" s="216">
        <v>1068</v>
      </c>
      <c r="F13" s="260" t="s">
        <v>84</v>
      </c>
      <c r="G13" s="4"/>
      <c r="H13" s="18"/>
      <c r="I13" s="18"/>
      <c r="J13" s="18"/>
      <c r="K13" s="18"/>
      <c r="L13" s="18"/>
    </row>
    <row r="14" spans="1:17" ht="40.15" customHeight="1" x14ac:dyDescent="0.2">
      <c r="A14" s="297" t="s">
        <v>414</v>
      </c>
      <c r="B14" s="213">
        <v>163</v>
      </c>
      <c r="C14" s="193">
        <v>7335</v>
      </c>
      <c r="D14" s="213">
        <v>3</v>
      </c>
      <c r="E14" s="193">
        <v>1068</v>
      </c>
      <c r="F14" s="259" t="s">
        <v>85</v>
      </c>
      <c r="G14" s="4"/>
      <c r="H14" s="19"/>
      <c r="I14" s="18"/>
      <c r="J14" s="18"/>
      <c r="K14" s="19"/>
      <c r="L14" s="18"/>
    </row>
    <row r="15" spans="1:17" ht="40.15" customHeight="1" x14ac:dyDescent="0.2">
      <c r="A15" s="298" t="s">
        <v>456</v>
      </c>
      <c r="B15" s="215">
        <v>172</v>
      </c>
      <c r="C15" s="216">
        <v>7740</v>
      </c>
      <c r="D15" s="215">
        <v>3</v>
      </c>
      <c r="E15" s="216">
        <v>1068</v>
      </c>
      <c r="F15" s="260" t="s">
        <v>86</v>
      </c>
      <c r="G15" s="4"/>
      <c r="H15" s="19"/>
      <c r="I15" s="18"/>
      <c r="J15" s="18"/>
      <c r="K15" s="19"/>
      <c r="L15" s="18"/>
    </row>
    <row r="16" spans="1:17" ht="40.15" customHeight="1" x14ac:dyDescent="0.2">
      <c r="A16" s="297" t="s">
        <v>23</v>
      </c>
      <c r="B16" s="213">
        <v>161</v>
      </c>
      <c r="C16" s="193">
        <v>7245</v>
      </c>
      <c r="D16" s="213">
        <v>3</v>
      </c>
      <c r="E16" s="193">
        <v>1068</v>
      </c>
      <c r="F16" s="259" t="s">
        <v>87</v>
      </c>
      <c r="G16" s="4"/>
      <c r="H16" s="18"/>
      <c r="I16" s="18"/>
      <c r="J16" s="18"/>
      <c r="K16" s="18"/>
      <c r="L16" s="18"/>
    </row>
    <row r="17" spans="1:12" ht="40.15" customHeight="1" x14ac:dyDescent="0.2">
      <c r="A17" s="298" t="s">
        <v>6</v>
      </c>
      <c r="B17" s="215">
        <v>159</v>
      </c>
      <c r="C17" s="216">
        <v>7155</v>
      </c>
      <c r="D17" s="215">
        <v>3</v>
      </c>
      <c r="E17" s="216">
        <v>1068</v>
      </c>
      <c r="F17" s="260" t="s">
        <v>88</v>
      </c>
      <c r="G17" s="4"/>
      <c r="H17" s="18"/>
      <c r="I17" s="18"/>
      <c r="J17" s="18"/>
      <c r="K17" s="18"/>
      <c r="L17" s="18"/>
    </row>
    <row r="18" spans="1:12" ht="40.15" customHeight="1" thickBot="1" x14ac:dyDescent="0.25">
      <c r="A18" s="299" t="s">
        <v>411</v>
      </c>
      <c r="B18" s="261">
        <v>161</v>
      </c>
      <c r="C18" s="235">
        <v>7245</v>
      </c>
      <c r="D18" s="261">
        <v>3</v>
      </c>
      <c r="E18" s="235">
        <v>1068</v>
      </c>
      <c r="F18" s="262" t="s">
        <v>89</v>
      </c>
      <c r="G18" s="18"/>
      <c r="H18" s="18"/>
      <c r="I18" s="18"/>
      <c r="J18" s="18"/>
      <c r="K18" s="18"/>
      <c r="L18" s="18"/>
    </row>
    <row r="19" spans="1:12" ht="64.5" customHeight="1" thickTop="1" x14ac:dyDescent="0.2">
      <c r="A19" s="556" t="s">
        <v>315</v>
      </c>
      <c r="B19" s="556"/>
      <c r="C19" s="566" t="s">
        <v>375</v>
      </c>
      <c r="D19" s="566"/>
      <c r="E19" s="566"/>
      <c r="F19" s="566"/>
      <c r="G19" s="5"/>
      <c r="H19" s="5"/>
      <c r="I19" s="5"/>
      <c r="J19" s="18"/>
      <c r="K19" s="18"/>
      <c r="L19" s="18"/>
    </row>
    <row r="20" spans="1:12" s="21" customFormat="1" ht="33" customHeight="1" x14ac:dyDescent="0.2">
      <c r="A20" s="556" t="s">
        <v>316</v>
      </c>
      <c r="B20" s="556"/>
      <c r="C20" s="566" t="s">
        <v>173</v>
      </c>
      <c r="D20" s="566"/>
      <c r="E20" s="566"/>
      <c r="F20" s="566"/>
      <c r="G20" s="20"/>
      <c r="H20" s="20"/>
      <c r="I20" s="20"/>
      <c r="J20" s="20"/>
      <c r="K20" s="20"/>
      <c r="L20" s="20"/>
    </row>
    <row r="21" spans="1:12" s="21" customFormat="1" ht="40.15" hidden="1" customHeight="1" x14ac:dyDescent="0.2">
      <c r="A21" s="172"/>
      <c r="B21" s="172"/>
      <c r="C21" s="5"/>
      <c r="D21" s="5"/>
      <c r="E21" s="5"/>
      <c r="F21" s="87"/>
    </row>
    <row r="22" spans="1:12" s="21" customFormat="1" ht="40.15" hidden="1" customHeight="1" x14ac:dyDescent="0.2">
      <c r="A22" s="172"/>
      <c r="B22" s="172"/>
      <c r="C22" s="5"/>
      <c r="D22" s="5"/>
      <c r="E22" s="5"/>
      <c r="F22" s="87"/>
    </row>
    <row r="23" spans="1:12" s="21" customFormat="1" ht="40.15" hidden="1" customHeight="1" x14ac:dyDescent="0.2">
      <c r="A23" s="172"/>
      <c r="B23" s="172"/>
      <c r="C23" s="5"/>
      <c r="D23" s="5"/>
      <c r="E23" s="5"/>
      <c r="F23" s="87"/>
    </row>
    <row r="24" spans="1:12" s="21" customFormat="1" ht="27.75" customHeight="1" x14ac:dyDescent="0.2">
      <c r="A24" s="556" t="s">
        <v>317</v>
      </c>
      <c r="B24" s="556"/>
      <c r="C24" s="573" t="s">
        <v>142</v>
      </c>
      <c r="D24" s="573"/>
      <c r="E24" s="573"/>
      <c r="F24" s="573"/>
    </row>
    <row r="25" spans="1:12" ht="36" customHeight="1" x14ac:dyDescent="0.2">
      <c r="A25" s="567" t="s">
        <v>217</v>
      </c>
      <c r="B25" s="567"/>
      <c r="C25" s="568" t="s">
        <v>206</v>
      </c>
      <c r="D25" s="568"/>
      <c r="E25" s="568"/>
      <c r="F25" s="568"/>
    </row>
    <row r="26" spans="1:12" ht="13.5" customHeight="1" x14ac:dyDescent="0.2">
      <c r="A26" s="569"/>
      <c r="B26" s="570"/>
      <c r="C26" s="570"/>
      <c r="D26" s="570"/>
      <c r="E26" s="570"/>
    </row>
    <row r="27" spans="1:12" ht="35.25" hidden="1" customHeight="1" thickBot="1" x14ac:dyDescent="0.25">
      <c r="A27" s="570"/>
      <c r="B27" s="570"/>
      <c r="C27" s="570"/>
      <c r="D27" s="570"/>
      <c r="E27" s="570"/>
    </row>
    <row r="28" spans="1:12" ht="32.1" customHeight="1" x14ac:dyDescent="0.2">
      <c r="A28" s="565"/>
      <c r="B28" s="562"/>
      <c r="C28" s="562"/>
      <c r="D28" s="562"/>
      <c r="E28" s="562"/>
    </row>
    <row r="29" spans="1:12" ht="12.75" customHeight="1" x14ac:dyDescent="0.2">
      <c r="A29" s="565"/>
      <c r="B29" s="562"/>
      <c r="C29" s="562"/>
      <c r="D29" s="562"/>
      <c r="E29" s="562"/>
    </row>
    <row r="30" spans="1:12" ht="17.100000000000001" customHeight="1" x14ac:dyDescent="0.2">
      <c r="A30" s="3"/>
      <c r="B30" s="1"/>
      <c r="C30" s="560"/>
      <c r="D30" s="560"/>
      <c r="E30" s="1"/>
    </row>
    <row r="31" spans="1:12" ht="17.100000000000001" customHeight="1" x14ac:dyDescent="0.2">
      <c r="A31" s="3"/>
      <c r="B31" s="1"/>
      <c r="C31" s="560"/>
      <c r="D31" s="560"/>
      <c r="E31" s="1"/>
    </row>
    <row r="32" spans="1:12" ht="17.100000000000001" customHeight="1" x14ac:dyDescent="0.2">
      <c r="A32" s="3"/>
      <c r="B32" s="1"/>
      <c r="C32" s="560"/>
      <c r="D32" s="560"/>
      <c r="E32" s="1"/>
    </row>
    <row r="33" spans="1:5" ht="17.100000000000001" customHeight="1" x14ac:dyDescent="0.2">
      <c r="A33" s="3"/>
      <c r="B33" s="1"/>
      <c r="C33" s="560"/>
      <c r="D33" s="560"/>
      <c r="E33" s="1"/>
    </row>
    <row r="34" spans="1:5" ht="17.100000000000001" customHeight="1" x14ac:dyDescent="0.2">
      <c r="A34" s="3"/>
      <c r="B34" s="1"/>
      <c r="C34" s="560"/>
      <c r="D34" s="560"/>
      <c r="E34" s="1"/>
    </row>
    <row r="35" spans="1:5" ht="17.100000000000001" customHeight="1" x14ac:dyDescent="0.2">
      <c r="A35" s="3"/>
      <c r="B35" s="1"/>
      <c r="C35" s="560"/>
      <c r="D35" s="560"/>
      <c r="E35" s="1"/>
    </row>
    <row r="36" spans="1:5" ht="17.100000000000001" customHeight="1" x14ac:dyDescent="0.2">
      <c r="A36" s="3"/>
      <c r="B36" s="1"/>
      <c r="C36" s="560"/>
      <c r="D36" s="560"/>
      <c r="E36" s="1"/>
    </row>
    <row r="37" spans="1:5" ht="17.100000000000001" customHeight="1" x14ac:dyDescent="0.2">
      <c r="A37" s="3"/>
      <c r="B37" s="1"/>
      <c r="C37" s="560"/>
      <c r="D37" s="560"/>
      <c r="E37" s="1"/>
    </row>
    <row r="38" spans="1:5" ht="17.100000000000001" customHeight="1" x14ac:dyDescent="0.2">
      <c r="A38" s="3"/>
      <c r="B38" s="1"/>
      <c r="C38" s="560"/>
      <c r="D38" s="560"/>
      <c r="E38" s="1"/>
    </row>
    <row r="39" spans="1:5" ht="16.149999999999999" customHeight="1" x14ac:dyDescent="0.2">
      <c r="A39" s="3"/>
      <c r="B39" s="1"/>
      <c r="C39" s="560"/>
      <c r="D39" s="560"/>
      <c r="E39" s="1"/>
    </row>
    <row r="40" spans="1:5" ht="17.100000000000001" hidden="1" customHeight="1" x14ac:dyDescent="0.2">
      <c r="A40" s="3"/>
      <c r="B40" s="1"/>
      <c r="C40" s="560"/>
      <c r="D40" s="560"/>
      <c r="E40" s="1"/>
    </row>
    <row r="41" spans="1:5" ht="17.100000000000001" hidden="1" customHeight="1" x14ac:dyDescent="0.2">
      <c r="A41" s="3"/>
      <c r="B41" s="1"/>
      <c r="C41" s="560"/>
      <c r="D41" s="560"/>
      <c r="E41" s="1"/>
    </row>
    <row r="42" spans="1:5" ht="17.25" customHeight="1" x14ac:dyDescent="0.2">
      <c r="A42" s="3"/>
      <c r="B42" s="1"/>
      <c r="C42" s="560"/>
      <c r="D42" s="560"/>
      <c r="E42" s="1"/>
    </row>
  </sheetData>
  <mergeCells count="35">
    <mergeCell ref="A1:F1"/>
    <mergeCell ref="A26:E27"/>
    <mergeCell ref="A2:F2"/>
    <mergeCell ref="A4:A6"/>
    <mergeCell ref="F4:F6"/>
    <mergeCell ref="E4:E5"/>
    <mergeCell ref="B4:B5"/>
    <mergeCell ref="D4:D5"/>
    <mergeCell ref="A19:B19"/>
    <mergeCell ref="C24:F24"/>
    <mergeCell ref="A28:A29"/>
    <mergeCell ref="B28:B29"/>
    <mergeCell ref="E28:E29"/>
    <mergeCell ref="C19:F19"/>
    <mergeCell ref="A20:B20"/>
    <mergeCell ref="C20:F20"/>
    <mergeCell ref="A24:B24"/>
    <mergeCell ref="A25:B25"/>
    <mergeCell ref="C25:F25"/>
    <mergeCell ref="G3:G4"/>
    <mergeCell ref="C28:D29"/>
    <mergeCell ref="C4:C5"/>
    <mergeCell ref="C34:D34"/>
    <mergeCell ref="C30:D30"/>
    <mergeCell ref="C31:D31"/>
    <mergeCell ref="C32:D32"/>
    <mergeCell ref="C33:D33"/>
    <mergeCell ref="C35:D35"/>
    <mergeCell ref="C36:D36"/>
    <mergeCell ref="C42:D42"/>
    <mergeCell ref="C38:D38"/>
    <mergeCell ref="C39:D39"/>
    <mergeCell ref="C40:D40"/>
    <mergeCell ref="C41:D41"/>
    <mergeCell ref="C37:D37"/>
  </mergeCells>
  <phoneticPr fontId="1" type="noConversion"/>
  <printOptions horizontalCentered="1" verticalCentered="1"/>
  <pageMargins left="0.23622047244094491" right="0.23622047244094491" top="0.74803149606299213" bottom="0.74803149606299213" header="0.31496062992125984" footer="0.31496062992125984"/>
  <pageSetup paperSize="9" scale="65" orientation="portrait" r:id="rId1"/>
  <headerFooter alignWithMargins="0">
    <oddHeader xml:space="preserve">&amp;R&amp;"Arial,Italic"&amp;12&amp;"Arial,Bold" </oddHeader>
    <oddFooter>&amp;C&amp;"Arial,غامق"&amp;12 12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E48"/>
  <sheetViews>
    <sheetView rightToLeft="1" view="pageBreakPreview" topLeftCell="A4" zoomScale="80" zoomScaleSheetLayoutView="80" workbookViewId="0">
      <selection activeCell="C11" sqref="C11"/>
    </sheetView>
  </sheetViews>
  <sheetFormatPr defaultColWidth="8.85546875" defaultRowHeight="12.75" x14ac:dyDescent="0.2"/>
  <cols>
    <col min="1" max="1" width="27" style="6" customWidth="1"/>
    <col min="2" max="2" width="14.5703125" style="6" customWidth="1"/>
    <col min="3" max="3" width="14.7109375" style="6" customWidth="1"/>
    <col min="4" max="4" width="17.42578125" style="6" customWidth="1"/>
    <col min="5" max="6" width="15.5703125" style="6" customWidth="1"/>
    <col min="7" max="7" width="15" style="6" customWidth="1"/>
    <col min="8" max="8" width="13.28515625" style="6" customWidth="1"/>
    <col min="9" max="10" width="8.85546875" style="6"/>
    <col min="11" max="11" width="18.42578125" style="6" customWidth="1"/>
    <col min="12" max="12" width="22.42578125" style="6" customWidth="1"/>
    <col min="13" max="13" width="24.42578125" style="6" customWidth="1"/>
    <col min="14" max="14" width="13.5703125" style="6" customWidth="1"/>
    <col min="15" max="16384" width="8.85546875" style="6"/>
  </cols>
  <sheetData>
    <row r="1" spans="1:31" ht="40.15" customHeight="1" x14ac:dyDescent="0.2">
      <c r="A1" s="580" t="s">
        <v>466</v>
      </c>
      <c r="B1" s="580"/>
      <c r="C1" s="580"/>
      <c r="D1" s="580"/>
      <c r="E1" s="580"/>
      <c r="F1" s="580"/>
      <c r="G1" s="580"/>
      <c r="H1" s="580"/>
    </row>
    <row r="2" spans="1:31" ht="53.25" customHeight="1" x14ac:dyDescent="0.2">
      <c r="A2" s="581" t="s">
        <v>467</v>
      </c>
      <c r="B2" s="581"/>
      <c r="C2" s="581"/>
      <c r="D2" s="581"/>
      <c r="E2" s="581"/>
      <c r="F2" s="581"/>
      <c r="G2" s="581"/>
      <c r="H2" s="581"/>
    </row>
    <row r="3" spans="1:31" ht="40.15" customHeight="1" thickBot="1" x14ac:dyDescent="0.4">
      <c r="A3" s="181" t="s">
        <v>278</v>
      </c>
      <c r="B3" s="118"/>
      <c r="C3" s="118"/>
      <c r="D3" s="118"/>
      <c r="E3" s="118"/>
      <c r="F3" s="118"/>
      <c r="G3" s="118"/>
      <c r="H3" s="152" t="s">
        <v>279</v>
      </c>
    </row>
    <row r="4" spans="1:31" ht="49.9" customHeight="1" x14ac:dyDescent="0.2">
      <c r="A4" s="578" t="s">
        <v>347</v>
      </c>
      <c r="B4" s="582" t="s">
        <v>376</v>
      </c>
      <c r="C4" s="582"/>
      <c r="D4" s="582"/>
      <c r="E4" s="582"/>
      <c r="F4" s="582"/>
      <c r="G4" s="582"/>
      <c r="H4" s="578" t="s">
        <v>345</v>
      </c>
    </row>
    <row r="5" spans="1:31" ht="49.9" customHeight="1" x14ac:dyDescent="0.2">
      <c r="A5" s="579"/>
      <c r="B5" s="333" t="s">
        <v>43</v>
      </c>
      <c r="C5" s="333" t="s">
        <v>39</v>
      </c>
      <c r="D5" s="326" t="s">
        <v>144</v>
      </c>
      <c r="E5" s="327" t="s">
        <v>44</v>
      </c>
      <c r="F5" s="327" t="s">
        <v>239</v>
      </c>
      <c r="G5" s="327" t="s">
        <v>184</v>
      </c>
      <c r="H5" s="579"/>
    </row>
    <row r="6" spans="1:31" ht="61.5" customHeight="1" thickBot="1" x14ac:dyDescent="0.25">
      <c r="A6" s="334" t="s">
        <v>346</v>
      </c>
      <c r="B6" s="335" t="s">
        <v>92</v>
      </c>
      <c r="C6" s="335" t="s">
        <v>91</v>
      </c>
      <c r="D6" s="331" t="s">
        <v>322</v>
      </c>
      <c r="E6" s="335" t="s">
        <v>90</v>
      </c>
      <c r="F6" s="335" t="s">
        <v>240</v>
      </c>
      <c r="G6" s="331" t="s">
        <v>185</v>
      </c>
      <c r="H6" s="331" t="s">
        <v>66</v>
      </c>
      <c r="W6" s="583" t="s">
        <v>170</v>
      </c>
      <c r="X6" s="583"/>
      <c r="Y6" s="583"/>
      <c r="Z6" s="583"/>
      <c r="AA6" s="583"/>
      <c r="AB6" s="583"/>
      <c r="AC6" s="583"/>
      <c r="AD6" s="583"/>
      <c r="AE6" s="583"/>
    </row>
    <row r="7" spans="1:31" ht="44.25" customHeight="1" x14ac:dyDescent="0.2">
      <c r="A7" s="300" t="s">
        <v>415</v>
      </c>
      <c r="B7" s="257" t="s">
        <v>34</v>
      </c>
      <c r="C7" s="257" t="s">
        <v>34</v>
      </c>
      <c r="D7" s="257" t="s">
        <v>34</v>
      </c>
      <c r="E7" s="257" t="s">
        <v>34</v>
      </c>
      <c r="F7" s="257" t="s">
        <v>34</v>
      </c>
      <c r="G7" s="460">
        <v>218</v>
      </c>
      <c r="H7" s="460">
        <f t="shared" ref="H7:H13" si="0">SUM(B7:G7)</f>
        <v>218</v>
      </c>
      <c r="K7" s="217"/>
      <c r="W7" s="584" t="s">
        <v>171</v>
      </c>
      <c r="X7" s="584"/>
      <c r="Y7" s="584"/>
      <c r="Z7" s="584"/>
      <c r="AA7" s="584"/>
      <c r="AB7" s="584"/>
      <c r="AC7" s="584"/>
      <c r="AD7" s="584"/>
      <c r="AE7" s="584"/>
    </row>
    <row r="8" spans="1:31" ht="40.15" customHeight="1" x14ac:dyDescent="0.2">
      <c r="A8" s="291">
        <v>2011</v>
      </c>
      <c r="B8" s="462">
        <v>2</v>
      </c>
      <c r="C8" s="462">
        <v>98</v>
      </c>
      <c r="D8" s="459" t="s">
        <v>34</v>
      </c>
      <c r="E8" s="462">
        <v>1</v>
      </c>
      <c r="F8" s="462" t="s">
        <v>34</v>
      </c>
      <c r="G8" s="462" t="s">
        <v>34</v>
      </c>
      <c r="H8" s="462">
        <f t="shared" si="0"/>
        <v>101</v>
      </c>
    </row>
    <row r="9" spans="1:31" ht="40.15" customHeight="1" x14ac:dyDescent="0.2">
      <c r="A9" s="292">
        <v>2012</v>
      </c>
      <c r="B9" s="461">
        <v>1</v>
      </c>
      <c r="C9" s="461">
        <v>101</v>
      </c>
      <c r="D9" s="458">
        <v>60</v>
      </c>
      <c r="E9" s="461" t="s">
        <v>34</v>
      </c>
      <c r="F9" s="461" t="s">
        <v>34</v>
      </c>
      <c r="G9" s="461" t="s">
        <v>34</v>
      </c>
      <c r="H9" s="461">
        <f t="shared" si="0"/>
        <v>162</v>
      </c>
    </row>
    <row r="10" spans="1:31" ht="40.15" customHeight="1" x14ac:dyDescent="0.2">
      <c r="A10" s="291">
        <v>2013</v>
      </c>
      <c r="B10" s="459" t="s">
        <v>34</v>
      </c>
      <c r="C10" s="459" t="s">
        <v>34</v>
      </c>
      <c r="D10" s="459">
        <v>260</v>
      </c>
      <c r="E10" s="459" t="s">
        <v>34</v>
      </c>
      <c r="F10" s="459" t="s">
        <v>34</v>
      </c>
      <c r="G10" s="462" t="s">
        <v>34</v>
      </c>
      <c r="H10" s="462">
        <f t="shared" si="0"/>
        <v>260</v>
      </c>
    </row>
    <row r="11" spans="1:31" ht="40.15" customHeight="1" x14ac:dyDescent="0.2">
      <c r="A11" s="292">
        <v>2014</v>
      </c>
      <c r="B11" s="458" t="s">
        <v>34</v>
      </c>
      <c r="C11" s="458" t="s">
        <v>34</v>
      </c>
      <c r="D11" s="458" t="s">
        <v>34</v>
      </c>
      <c r="E11" s="458" t="s">
        <v>34</v>
      </c>
      <c r="F11" s="458">
        <v>313</v>
      </c>
      <c r="G11" s="461" t="s">
        <v>34</v>
      </c>
      <c r="H11" s="461">
        <f t="shared" si="0"/>
        <v>313</v>
      </c>
      <c r="K11" s="217">
        <f>SUM(H7:H12)</f>
        <v>1079</v>
      </c>
      <c r="L11" s="217"/>
    </row>
    <row r="12" spans="1:31" ht="40.15" customHeight="1" thickBot="1" x14ac:dyDescent="0.25">
      <c r="A12" s="293">
        <v>2020</v>
      </c>
      <c r="B12" s="473">
        <v>25</v>
      </c>
      <c r="C12" s="473" t="s">
        <v>34</v>
      </c>
      <c r="D12" s="473" t="s">
        <v>34</v>
      </c>
      <c r="E12" s="473" t="s">
        <v>34</v>
      </c>
      <c r="F12" s="473" t="s">
        <v>34</v>
      </c>
      <c r="G12" s="463" t="s">
        <v>34</v>
      </c>
      <c r="H12" s="463">
        <f t="shared" si="0"/>
        <v>25</v>
      </c>
      <c r="L12" s="217"/>
    </row>
    <row r="13" spans="1:31" ht="40.15" customHeight="1" thickTop="1" thickBot="1" x14ac:dyDescent="0.25">
      <c r="A13" s="336" t="s">
        <v>416</v>
      </c>
      <c r="B13" s="474">
        <f t="shared" ref="B13:G13" si="1">SUM(B7:B12)</f>
        <v>28</v>
      </c>
      <c r="C13" s="474">
        <f t="shared" si="1"/>
        <v>199</v>
      </c>
      <c r="D13" s="474">
        <f t="shared" si="1"/>
        <v>320</v>
      </c>
      <c r="E13" s="474">
        <f t="shared" si="1"/>
        <v>1</v>
      </c>
      <c r="F13" s="474">
        <f t="shared" si="1"/>
        <v>313</v>
      </c>
      <c r="G13" s="474">
        <f t="shared" si="1"/>
        <v>218</v>
      </c>
      <c r="H13" s="474">
        <f t="shared" si="0"/>
        <v>1079</v>
      </c>
    </row>
    <row r="14" spans="1:31" ht="29.45" customHeight="1" thickTop="1" x14ac:dyDescent="0.2">
      <c r="A14" s="556" t="s">
        <v>127</v>
      </c>
      <c r="B14" s="556"/>
      <c r="C14" s="80"/>
      <c r="D14" s="586" t="s">
        <v>126</v>
      </c>
      <c r="E14" s="586"/>
      <c r="F14" s="586"/>
      <c r="G14" s="586"/>
      <c r="H14" s="586"/>
    </row>
    <row r="15" spans="1:31" ht="34.5" customHeight="1" x14ac:dyDescent="0.2">
      <c r="A15" s="585" t="s">
        <v>205</v>
      </c>
      <c r="B15" s="585"/>
      <c r="C15" s="585"/>
      <c r="D15" s="587" t="s">
        <v>206</v>
      </c>
      <c r="E15" s="587"/>
      <c r="F15" s="587"/>
      <c r="G15" s="587"/>
      <c r="H15" s="587"/>
    </row>
    <row r="16" spans="1:31" ht="72" customHeight="1" x14ac:dyDescent="0.2">
      <c r="A16" s="584"/>
      <c r="B16" s="584"/>
      <c r="C16" s="584"/>
      <c r="D16" s="584"/>
      <c r="E16" s="584"/>
      <c r="F16" s="584"/>
      <c r="G16" s="584"/>
      <c r="H16" s="584"/>
    </row>
    <row r="17" spans="1:27" ht="33.75" customHeight="1" x14ac:dyDescent="0.2">
      <c r="A17" s="523"/>
      <c r="B17" s="523"/>
      <c r="C17" s="523"/>
      <c r="D17" s="523"/>
      <c r="E17" s="523"/>
      <c r="F17" s="523"/>
      <c r="G17" s="523"/>
      <c r="H17" s="523"/>
    </row>
    <row r="18" spans="1:27" ht="18.75" customHeight="1" x14ac:dyDescent="0.2">
      <c r="A18" s="577"/>
      <c r="B18" s="577"/>
      <c r="C18" s="577"/>
      <c r="D18" s="577"/>
      <c r="E18" s="577"/>
      <c r="F18" s="577"/>
      <c r="G18" s="577"/>
      <c r="H18" s="577"/>
      <c r="T18" s="577" t="s">
        <v>162</v>
      </c>
      <c r="U18" s="577"/>
      <c r="V18" s="577"/>
      <c r="W18" s="577"/>
      <c r="X18" s="577"/>
      <c r="Y18" s="577"/>
      <c r="Z18" s="577"/>
      <c r="AA18" s="577"/>
    </row>
    <row r="19" spans="1:27" ht="54.75" customHeight="1" x14ac:dyDescent="0.2">
      <c r="A19" s="523"/>
      <c r="B19" s="523"/>
      <c r="C19" s="523"/>
      <c r="D19" s="523"/>
      <c r="E19" s="523"/>
      <c r="F19" s="523"/>
      <c r="G19" s="523"/>
      <c r="H19" s="523"/>
      <c r="T19" s="523" t="s">
        <v>165</v>
      </c>
      <c r="U19" s="523"/>
      <c r="V19" s="523"/>
      <c r="W19" s="523"/>
      <c r="X19" s="523"/>
      <c r="Y19" s="523"/>
      <c r="Z19" s="523"/>
      <c r="AA19" s="523"/>
    </row>
    <row r="20" spans="1:27" ht="38.450000000000003" customHeight="1" x14ac:dyDescent="0.2">
      <c r="A20" s="575"/>
      <c r="B20" s="575"/>
      <c r="C20" s="575"/>
      <c r="D20" s="576"/>
      <c r="E20" s="576"/>
      <c r="F20" s="576"/>
      <c r="G20" s="576"/>
      <c r="H20" s="576"/>
      <c r="J20" s="6" t="s">
        <v>38</v>
      </c>
    </row>
    <row r="29" spans="1:27" ht="27.75" x14ac:dyDescent="0.4">
      <c r="K29" s="177"/>
      <c r="L29" s="90"/>
    </row>
    <row r="31" spans="1:27" x14ac:dyDescent="0.2">
      <c r="V31"/>
    </row>
    <row r="32" spans="1:27" ht="75.75" customHeight="1" x14ac:dyDescent="0.2">
      <c r="K32" s="23" t="s">
        <v>289</v>
      </c>
      <c r="L32" s="22" t="s">
        <v>288</v>
      </c>
      <c r="M32" s="23" t="s">
        <v>323</v>
      </c>
      <c r="N32" s="22" t="s">
        <v>290</v>
      </c>
      <c r="O32" s="22" t="s">
        <v>291</v>
      </c>
      <c r="P32" s="574" t="s">
        <v>591</v>
      </c>
      <c r="Q32" s="574"/>
    </row>
    <row r="33" spans="10:16" ht="18" x14ac:dyDescent="0.25">
      <c r="J33" s="9" t="s">
        <v>143</v>
      </c>
      <c r="K33" s="9">
        <v>28</v>
      </c>
      <c r="L33" s="9">
        <v>199</v>
      </c>
      <c r="M33" s="9">
        <v>320</v>
      </c>
      <c r="N33" s="9">
        <v>1</v>
      </c>
      <c r="O33" s="9">
        <v>313</v>
      </c>
      <c r="P33" s="9">
        <v>218</v>
      </c>
    </row>
    <row r="41" spans="10:16" ht="16.149999999999999" customHeight="1" x14ac:dyDescent="0.2"/>
    <row r="42" spans="10:16" hidden="1" x14ac:dyDescent="0.2"/>
    <row r="43" spans="10:16" hidden="1" x14ac:dyDescent="0.2"/>
    <row r="48" spans="10:16" ht="34.5" customHeight="1" x14ac:dyDescent="0.2"/>
  </sheetData>
  <mergeCells count="20">
    <mergeCell ref="T19:AA19"/>
    <mergeCell ref="W6:AE6"/>
    <mergeCell ref="W7:AE7"/>
    <mergeCell ref="T18:AA18"/>
    <mergeCell ref="A16:H16"/>
    <mergeCell ref="A15:C15"/>
    <mergeCell ref="D14:H14"/>
    <mergeCell ref="D15:H15"/>
    <mergeCell ref="A17:H17"/>
    <mergeCell ref="H4:H5"/>
    <mergeCell ref="A4:A5"/>
    <mergeCell ref="A1:H1"/>
    <mergeCell ref="A14:B14"/>
    <mergeCell ref="A2:H2"/>
    <mergeCell ref="B4:G4"/>
    <mergeCell ref="P32:Q32"/>
    <mergeCell ref="A20:C20"/>
    <mergeCell ref="D20:H20"/>
    <mergeCell ref="A18:H18"/>
    <mergeCell ref="A19:H19"/>
  </mergeCells>
  <phoneticPr fontId="0" type="noConversion"/>
  <printOptions horizontalCentered="1" verticalCentered="1"/>
  <pageMargins left="0.23622047244094499" right="0.23622047244094499" top="0.74803149606299202" bottom="0.74803149606299202" header="0.31496062992126" footer="0.31496062992126"/>
  <pageSetup paperSize="9" scale="65" orientation="portrait" r:id="rId1"/>
  <headerFooter>
    <oddFooter>&amp;C&amp;"Arial,غامق"&amp;14 13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45"/>
  <sheetViews>
    <sheetView rightToLeft="1" view="pageBreakPreview" topLeftCell="A13" zoomScale="60" workbookViewId="0">
      <selection activeCell="A21" sqref="A21:F21"/>
    </sheetView>
  </sheetViews>
  <sheetFormatPr defaultColWidth="8.85546875" defaultRowHeight="12.75" x14ac:dyDescent="0.2"/>
  <cols>
    <col min="1" max="1" width="32.85546875" style="6" customWidth="1"/>
    <col min="2" max="2" width="30.140625" style="6" customWidth="1"/>
    <col min="3" max="3" width="32.7109375" style="6" customWidth="1"/>
    <col min="4" max="4" width="32.42578125" style="6" customWidth="1"/>
    <col min="5" max="5" width="29.7109375" style="6" customWidth="1"/>
    <col min="6" max="6" width="24" style="6" customWidth="1"/>
    <col min="7" max="11" width="8.85546875" style="6"/>
    <col min="12" max="12" width="11.5703125" style="6" bestFit="1" customWidth="1"/>
    <col min="13" max="16384" width="8.85546875" style="6"/>
  </cols>
  <sheetData>
    <row r="1" spans="1:12" ht="48.75" customHeight="1" x14ac:dyDescent="0.2">
      <c r="A1" s="588" t="s">
        <v>468</v>
      </c>
      <c r="B1" s="588"/>
      <c r="C1" s="588"/>
      <c r="D1" s="588"/>
      <c r="E1" s="588"/>
      <c r="F1" s="588"/>
    </row>
    <row r="2" spans="1:12" ht="72" customHeight="1" x14ac:dyDescent="0.2">
      <c r="A2" s="504" t="s">
        <v>470</v>
      </c>
      <c r="B2" s="504"/>
      <c r="C2" s="504"/>
      <c r="D2" s="504"/>
      <c r="E2" s="504"/>
      <c r="F2" s="504"/>
    </row>
    <row r="3" spans="1:12" ht="23.25" customHeight="1" thickBot="1" x14ac:dyDescent="0.25">
      <c r="A3" s="593" t="s">
        <v>257</v>
      </c>
      <c r="B3" s="593"/>
      <c r="C3" s="593"/>
      <c r="D3" s="593"/>
      <c r="E3" s="593"/>
      <c r="F3" s="119" t="s">
        <v>106</v>
      </c>
    </row>
    <row r="4" spans="1:12" ht="66" customHeight="1" x14ac:dyDescent="0.2">
      <c r="A4" s="578" t="s">
        <v>429</v>
      </c>
      <c r="B4" s="337" t="s">
        <v>181</v>
      </c>
      <c r="C4" s="337" t="s">
        <v>55</v>
      </c>
      <c r="D4" s="337" t="s">
        <v>56</v>
      </c>
      <c r="E4" s="337" t="s">
        <v>57</v>
      </c>
      <c r="F4" s="591" t="s">
        <v>76</v>
      </c>
    </row>
    <row r="5" spans="1:12" ht="65.25" customHeight="1" thickBot="1" x14ac:dyDescent="0.25">
      <c r="A5" s="590"/>
      <c r="B5" s="338" t="s">
        <v>258</v>
      </c>
      <c r="C5" s="339" t="s">
        <v>259</v>
      </c>
      <c r="D5" s="339" t="s">
        <v>260</v>
      </c>
      <c r="E5" s="339" t="s">
        <v>177</v>
      </c>
      <c r="F5" s="592"/>
    </row>
    <row r="6" spans="1:12" ht="24.95" customHeight="1" x14ac:dyDescent="0.2">
      <c r="A6" s="342" t="s">
        <v>417</v>
      </c>
      <c r="B6" s="350">
        <v>694</v>
      </c>
      <c r="C6" s="350">
        <v>110</v>
      </c>
      <c r="D6" s="350">
        <v>54</v>
      </c>
      <c r="E6" s="351">
        <v>337</v>
      </c>
      <c r="F6" s="346" t="s">
        <v>79</v>
      </c>
    </row>
    <row r="7" spans="1:12" ht="24.95" customHeight="1" x14ac:dyDescent="0.2">
      <c r="A7" s="343" t="s">
        <v>418</v>
      </c>
      <c r="B7" s="352">
        <v>695</v>
      </c>
      <c r="C7" s="352">
        <v>107</v>
      </c>
      <c r="D7" s="352">
        <v>55</v>
      </c>
      <c r="E7" s="353">
        <v>299</v>
      </c>
      <c r="F7" s="347" t="s">
        <v>81</v>
      </c>
    </row>
    <row r="8" spans="1:12" ht="24.95" customHeight="1" x14ac:dyDescent="0.2">
      <c r="A8" s="344" t="s">
        <v>420</v>
      </c>
      <c r="B8" s="354">
        <v>572</v>
      </c>
      <c r="C8" s="354">
        <v>107</v>
      </c>
      <c r="D8" s="354">
        <v>53</v>
      </c>
      <c r="E8" s="355">
        <v>241</v>
      </c>
      <c r="F8" s="348" t="s">
        <v>80</v>
      </c>
    </row>
    <row r="9" spans="1:12" ht="24.95" customHeight="1" x14ac:dyDescent="0.2">
      <c r="A9" s="343" t="s">
        <v>419</v>
      </c>
      <c r="B9" s="352">
        <v>676</v>
      </c>
      <c r="C9" s="352">
        <v>110</v>
      </c>
      <c r="D9" s="352">
        <v>54</v>
      </c>
      <c r="E9" s="353">
        <v>298</v>
      </c>
      <c r="F9" s="347" t="s">
        <v>339</v>
      </c>
    </row>
    <row r="10" spans="1:12" ht="24.95" customHeight="1" x14ac:dyDescent="0.2">
      <c r="A10" s="344" t="s">
        <v>421</v>
      </c>
      <c r="B10" s="354">
        <v>628</v>
      </c>
      <c r="C10" s="354">
        <v>110</v>
      </c>
      <c r="D10" s="354">
        <v>53</v>
      </c>
      <c r="E10" s="355">
        <v>228</v>
      </c>
      <c r="F10" s="348" t="s">
        <v>98</v>
      </c>
    </row>
    <row r="11" spans="1:12" ht="24.95" customHeight="1" x14ac:dyDescent="0.2">
      <c r="A11" s="343" t="s">
        <v>422</v>
      </c>
      <c r="B11" s="352">
        <v>445</v>
      </c>
      <c r="C11" s="352">
        <v>110</v>
      </c>
      <c r="D11" s="352">
        <v>55</v>
      </c>
      <c r="E11" s="353">
        <v>238</v>
      </c>
      <c r="F11" s="347" t="s">
        <v>340</v>
      </c>
    </row>
    <row r="12" spans="1:12" ht="24.95" customHeight="1" x14ac:dyDescent="0.2">
      <c r="A12" s="344" t="s">
        <v>423</v>
      </c>
      <c r="B12" s="354">
        <v>491</v>
      </c>
      <c r="C12" s="354">
        <v>110</v>
      </c>
      <c r="D12" s="354">
        <v>57</v>
      </c>
      <c r="E12" s="355">
        <v>415</v>
      </c>
      <c r="F12" s="348" t="s">
        <v>341</v>
      </c>
      <c r="L12" s="6">
        <f>SUM(E6:E17)</f>
        <v>3598</v>
      </c>
    </row>
    <row r="13" spans="1:12" ht="24.95" customHeight="1" x14ac:dyDescent="0.2">
      <c r="A13" s="343" t="s">
        <v>424</v>
      </c>
      <c r="B13" s="352">
        <v>409</v>
      </c>
      <c r="C13" s="352">
        <v>110</v>
      </c>
      <c r="D13" s="352">
        <v>56</v>
      </c>
      <c r="E13" s="353">
        <v>414</v>
      </c>
      <c r="F13" s="347" t="s">
        <v>342</v>
      </c>
    </row>
    <row r="14" spans="1:12" ht="24.95" customHeight="1" x14ac:dyDescent="0.2">
      <c r="A14" s="344" t="s">
        <v>425</v>
      </c>
      <c r="B14" s="354">
        <v>631</v>
      </c>
      <c r="C14" s="354">
        <v>123</v>
      </c>
      <c r="D14" s="354">
        <v>54</v>
      </c>
      <c r="E14" s="355">
        <v>278</v>
      </c>
      <c r="F14" s="348" t="s">
        <v>86</v>
      </c>
    </row>
    <row r="15" spans="1:12" ht="24.95" customHeight="1" x14ac:dyDescent="0.2">
      <c r="A15" s="343" t="s">
        <v>457</v>
      </c>
      <c r="B15" s="352">
        <v>859</v>
      </c>
      <c r="C15" s="352">
        <v>123</v>
      </c>
      <c r="D15" s="352">
        <v>54</v>
      </c>
      <c r="E15" s="353">
        <v>272</v>
      </c>
      <c r="F15" s="347" t="s">
        <v>87</v>
      </c>
    </row>
    <row r="16" spans="1:12" ht="24.95" customHeight="1" x14ac:dyDescent="0.2">
      <c r="A16" s="344" t="s">
        <v>426</v>
      </c>
      <c r="B16" s="354">
        <v>988</v>
      </c>
      <c r="C16" s="354">
        <v>123</v>
      </c>
      <c r="D16" s="354">
        <v>53</v>
      </c>
      <c r="E16" s="355">
        <v>318</v>
      </c>
      <c r="F16" s="348" t="s">
        <v>88</v>
      </c>
    </row>
    <row r="17" spans="1:25" ht="24.95" customHeight="1" thickBot="1" x14ac:dyDescent="0.25">
      <c r="A17" s="345" t="s">
        <v>427</v>
      </c>
      <c r="B17" s="356">
        <v>1371</v>
      </c>
      <c r="C17" s="356">
        <v>112</v>
      </c>
      <c r="D17" s="356">
        <v>54</v>
      </c>
      <c r="E17" s="357">
        <v>260</v>
      </c>
      <c r="F17" s="349" t="s">
        <v>89</v>
      </c>
    </row>
    <row r="18" spans="1:25" ht="24.95" customHeight="1" thickTop="1" thickBot="1" x14ac:dyDescent="0.25">
      <c r="A18" s="340" t="s">
        <v>428</v>
      </c>
      <c r="B18" s="358">
        <f>SUM(B6:B17)</f>
        <v>8459</v>
      </c>
      <c r="C18" s="358">
        <f>SUM(C6:C17)</f>
        <v>1355</v>
      </c>
      <c r="D18" s="358">
        <f>SUM(D6:D17)</f>
        <v>652</v>
      </c>
      <c r="E18" s="358">
        <f>SUM(E6:E17)</f>
        <v>3598</v>
      </c>
      <c r="F18" s="341" t="s">
        <v>66</v>
      </c>
    </row>
    <row r="19" spans="1:25" ht="26.25" customHeight="1" thickTop="1" x14ac:dyDescent="0.2">
      <c r="A19" s="597" t="s">
        <v>172</v>
      </c>
      <c r="B19" s="597"/>
      <c r="C19" s="589" t="s">
        <v>292</v>
      </c>
      <c r="D19" s="589"/>
      <c r="E19" s="589"/>
      <c r="F19" s="589"/>
    </row>
    <row r="20" spans="1:25" ht="54.75" customHeight="1" x14ac:dyDescent="0.2">
      <c r="A20" s="604" t="s">
        <v>205</v>
      </c>
      <c r="B20" s="604"/>
      <c r="C20" s="604"/>
      <c r="D20" s="603" t="s">
        <v>206</v>
      </c>
      <c r="E20" s="603"/>
      <c r="F20" s="603"/>
    </row>
    <row r="21" spans="1:25" ht="85.5" customHeight="1" x14ac:dyDescent="0.4">
      <c r="A21" s="595" t="s">
        <v>469</v>
      </c>
      <c r="B21" s="595"/>
      <c r="C21" s="595"/>
      <c r="D21" s="595"/>
      <c r="E21" s="595"/>
      <c r="F21" s="595"/>
      <c r="M21" s="594" t="s">
        <v>176</v>
      </c>
      <c r="N21" s="594"/>
    </row>
    <row r="22" spans="1:25" ht="60" customHeight="1" x14ac:dyDescent="0.2">
      <c r="A22" s="523" t="s">
        <v>471</v>
      </c>
      <c r="B22" s="523"/>
      <c r="C22" s="523"/>
      <c r="D22" s="523"/>
      <c r="E22" s="523"/>
      <c r="F22" s="523"/>
    </row>
    <row r="23" spans="1:25" ht="25.5" customHeight="1" thickBot="1" x14ac:dyDescent="0.4">
      <c r="A23" s="540" t="s">
        <v>280</v>
      </c>
      <c r="B23" s="540"/>
      <c r="C23" s="120"/>
      <c r="D23" s="120"/>
      <c r="E23" s="524" t="s">
        <v>281</v>
      </c>
      <c r="F23" s="524"/>
    </row>
    <row r="24" spans="1:25" ht="53.25" customHeight="1" x14ac:dyDescent="0.2">
      <c r="A24" s="578" t="s">
        <v>35</v>
      </c>
      <c r="B24" s="337" t="s">
        <v>149</v>
      </c>
      <c r="C24" s="337" t="s">
        <v>61</v>
      </c>
      <c r="D24" s="337" t="s">
        <v>62</v>
      </c>
      <c r="E24" s="337" t="s">
        <v>57</v>
      </c>
      <c r="F24" s="598" t="s">
        <v>76</v>
      </c>
    </row>
    <row r="25" spans="1:25" ht="25.5" customHeight="1" x14ac:dyDescent="0.2">
      <c r="A25" s="579"/>
      <c r="B25" s="579" t="s">
        <v>261</v>
      </c>
      <c r="C25" s="579" t="s">
        <v>262</v>
      </c>
      <c r="D25" s="579" t="s">
        <v>263</v>
      </c>
      <c r="E25" s="601" t="s">
        <v>177</v>
      </c>
      <c r="F25" s="599"/>
    </row>
    <row r="26" spans="1:25" ht="46.5" customHeight="1" thickBot="1" x14ac:dyDescent="0.25">
      <c r="A26" s="590"/>
      <c r="B26" s="590"/>
      <c r="C26" s="590"/>
      <c r="D26" s="590"/>
      <c r="E26" s="590"/>
      <c r="F26" s="600"/>
      <c r="L26" s="217">
        <f>SUM(E28:E39)</f>
        <v>5281</v>
      </c>
    </row>
    <row r="27" spans="1:25" ht="13.5" hidden="1" customHeight="1" thickBot="1" x14ac:dyDescent="0.3">
      <c r="A27" s="135"/>
      <c r="B27" s="136"/>
      <c r="C27" s="136"/>
      <c r="D27" s="136"/>
      <c r="E27" s="133"/>
      <c r="F27" s="9"/>
    </row>
    <row r="28" spans="1:25" ht="24.95" customHeight="1" x14ac:dyDescent="0.2">
      <c r="A28" s="342" t="s">
        <v>430</v>
      </c>
      <c r="B28" s="350">
        <v>24</v>
      </c>
      <c r="C28" s="350">
        <v>178</v>
      </c>
      <c r="D28" s="350">
        <v>41</v>
      </c>
      <c r="E28" s="350">
        <v>299</v>
      </c>
      <c r="F28" s="346" t="s">
        <v>79</v>
      </c>
    </row>
    <row r="29" spans="1:25" ht="24.95" customHeight="1" x14ac:dyDescent="0.2">
      <c r="A29" s="343" t="s">
        <v>431</v>
      </c>
      <c r="B29" s="352">
        <v>27</v>
      </c>
      <c r="C29" s="352">
        <v>178</v>
      </c>
      <c r="D29" s="352">
        <v>42</v>
      </c>
      <c r="E29" s="352">
        <v>327</v>
      </c>
      <c r="F29" s="347" t="s">
        <v>81</v>
      </c>
    </row>
    <row r="30" spans="1:25" ht="24.95" customHeight="1" x14ac:dyDescent="0.2">
      <c r="A30" s="344" t="s">
        <v>432</v>
      </c>
      <c r="B30" s="354">
        <v>21</v>
      </c>
      <c r="C30" s="354">
        <v>178</v>
      </c>
      <c r="D30" s="354">
        <v>40</v>
      </c>
      <c r="E30" s="354">
        <v>477</v>
      </c>
      <c r="F30" s="348" t="s">
        <v>80</v>
      </c>
      <c r="L30" s="217"/>
    </row>
    <row r="31" spans="1:25" ht="24.95" customHeight="1" x14ac:dyDescent="0.2">
      <c r="A31" s="343" t="s">
        <v>433</v>
      </c>
      <c r="B31" s="352">
        <v>30</v>
      </c>
      <c r="C31" s="352">
        <v>178</v>
      </c>
      <c r="D31" s="352">
        <v>39</v>
      </c>
      <c r="E31" s="352">
        <v>432</v>
      </c>
      <c r="F31" s="347" t="s">
        <v>82</v>
      </c>
      <c r="L31" s="217"/>
    </row>
    <row r="32" spans="1:25" ht="24.95" customHeight="1" x14ac:dyDescent="0.35">
      <c r="A32" s="344" t="s">
        <v>434</v>
      </c>
      <c r="B32" s="354">
        <v>21</v>
      </c>
      <c r="C32" s="354">
        <v>107</v>
      </c>
      <c r="D32" s="354">
        <v>32</v>
      </c>
      <c r="E32" s="354">
        <v>388</v>
      </c>
      <c r="F32" s="348" t="s">
        <v>78</v>
      </c>
      <c r="L32" s="220"/>
      <c r="Y32" s="6" t="s">
        <v>455</v>
      </c>
    </row>
    <row r="33" spans="1:6" ht="24.95" customHeight="1" x14ac:dyDescent="0.2">
      <c r="A33" s="343" t="s">
        <v>422</v>
      </c>
      <c r="B33" s="352">
        <v>20</v>
      </c>
      <c r="C33" s="352">
        <v>107</v>
      </c>
      <c r="D33" s="352">
        <v>31</v>
      </c>
      <c r="E33" s="352">
        <v>212</v>
      </c>
      <c r="F33" s="347" t="s">
        <v>83</v>
      </c>
    </row>
    <row r="34" spans="1:6" ht="24.95" customHeight="1" x14ac:dyDescent="0.2">
      <c r="A34" s="344" t="s">
        <v>435</v>
      </c>
      <c r="B34" s="354">
        <v>23</v>
      </c>
      <c r="C34" s="354">
        <v>107</v>
      </c>
      <c r="D34" s="354">
        <v>33</v>
      </c>
      <c r="E34" s="354">
        <v>188</v>
      </c>
      <c r="F34" s="348" t="s">
        <v>84</v>
      </c>
    </row>
    <row r="35" spans="1:6" ht="24.95" customHeight="1" x14ac:dyDescent="0.2">
      <c r="A35" s="343" t="s">
        <v>436</v>
      </c>
      <c r="B35" s="352">
        <v>89</v>
      </c>
      <c r="C35" s="352">
        <v>107</v>
      </c>
      <c r="D35" s="352">
        <v>32</v>
      </c>
      <c r="E35" s="352">
        <v>854</v>
      </c>
      <c r="F35" s="347" t="s">
        <v>85</v>
      </c>
    </row>
    <row r="36" spans="1:6" ht="24.95" customHeight="1" x14ac:dyDescent="0.2">
      <c r="A36" s="344" t="s">
        <v>437</v>
      </c>
      <c r="B36" s="354">
        <v>24</v>
      </c>
      <c r="C36" s="354">
        <v>107</v>
      </c>
      <c r="D36" s="354">
        <v>34</v>
      </c>
      <c r="E36" s="354">
        <v>1200</v>
      </c>
      <c r="F36" s="348" t="s">
        <v>86</v>
      </c>
    </row>
    <row r="37" spans="1:6" ht="24.95" customHeight="1" x14ac:dyDescent="0.2">
      <c r="A37" s="343" t="s">
        <v>438</v>
      </c>
      <c r="B37" s="352">
        <v>24</v>
      </c>
      <c r="C37" s="352">
        <v>107</v>
      </c>
      <c r="D37" s="352">
        <v>32</v>
      </c>
      <c r="E37" s="352">
        <v>276</v>
      </c>
      <c r="F37" s="347" t="s">
        <v>87</v>
      </c>
    </row>
    <row r="38" spans="1:6" ht="24.95" customHeight="1" x14ac:dyDescent="0.2">
      <c r="A38" s="344" t="s">
        <v>440</v>
      </c>
      <c r="B38" s="354">
        <v>23</v>
      </c>
      <c r="C38" s="354">
        <v>107</v>
      </c>
      <c r="D38" s="354">
        <v>31</v>
      </c>
      <c r="E38" s="354">
        <v>316</v>
      </c>
      <c r="F38" s="348" t="s">
        <v>88</v>
      </c>
    </row>
    <row r="39" spans="1:6" ht="24.95" customHeight="1" thickBot="1" x14ac:dyDescent="0.25">
      <c r="A39" s="345" t="s">
        <v>439</v>
      </c>
      <c r="B39" s="356">
        <v>27</v>
      </c>
      <c r="C39" s="356">
        <v>107</v>
      </c>
      <c r="D39" s="356">
        <v>31</v>
      </c>
      <c r="E39" s="356">
        <v>312</v>
      </c>
      <c r="F39" s="349" t="s">
        <v>89</v>
      </c>
    </row>
    <row r="40" spans="1:6" ht="26.25" customHeight="1" thickTop="1" thickBot="1" x14ac:dyDescent="0.25">
      <c r="A40" s="340" t="s">
        <v>21</v>
      </c>
      <c r="B40" s="358">
        <f>SUM(B28:B39)</f>
        <v>353</v>
      </c>
      <c r="C40" s="358">
        <f>SUM(C28:C39)</f>
        <v>1568</v>
      </c>
      <c r="D40" s="358">
        <f>SUM(D28:D39)</f>
        <v>418</v>
      </c>
      <c r="E40" s="359">
        <f>SUM(E28:E39)</f>
        <v>5281</v>
      </c>
      <c r="F40" s="360" t="s">
        <v>66</v>
      </c>
    </row>
    <row r="41" spans="1:6" ht="36" customHeight="1" thickTop="1" x14ac:dyDescent="0.2">
      <c r="A41" s="597" t="s">
        <v>363</v>
      </c>
      <c r="B41" s="597"/>
      <c r="C41" s="589" t="s">
        <v>362</v>
      </c>
      <c r="D41" s="589"/>
      <c r="E41" s="589"/>
      <c r="F41" s="589"/>
    </row>
    <row r="42" spans="1:6" ht="38.25" customHeight="1" x14ac:dyDescent="0.2">
      <c r="A42" s="602" t="s">
        <v>205</v>
      </c>
      <c r="B42" s="602"/>
      <c r="C42" s="602"/>
      <c r="D42" s="596" t="s">
        <v>206</v>
      </c>
      <c r="E42" s="596"/>
      <c r="F42" s="596"/>
    </row>
    <row r="43" spans="1:6" ht="20.25" customHeight="1" x14ac:dyDescent="0.2">
      <c r="A43" s="7"/>
      <c r="B43" s="7"/>
      <c r="C43" s="84"/>
      <c r="D43" s="7"/>
      <c r="E43" s="21"/>
      <c r="F43" s="21"/>
    </row>
    <row r="44" spans="1:6" ht="33.75" customHeight="1" x14ac:dyDescent="0.2"/>
    <row r="45" spans="1:6" ht="22.5" customHeight="1" x14ac:dyDescent="0.2"/>
  </sheetData>
  <mergeCells count="24">
    <mergeCell ref="D42:F42"/>
    <mergeCell ref="A19:B19"/>
    <mergeCell ref="B25:B26"/>
    <mergeCell ref="A24:A26"/>
    <mergeCell ref="F24:F26"/>
    <mergeCell ref="E25:E26"/>
    <mergeCell ref="D25:D26"/>
    <mergeCell ref="C25:C26"/>
    <mergeCell ref="A41:B41"/>
    <mergeCell ref="C41:F41"/>
    <mergeCell ref="A42:C42"/>
    <mergeCell ref="D20:F20"/>
    <mergeCell ref="A20:C20"/>
    <mergeCell ref="M21:N21"/>
    <mergeCell ref="A21:F21"/>
    <mergeCell ref="A22:F22"/>
    <mergeCell ref="E23:F23"/>
    <mergeCell ref="A23:B23"/>
    <mergeCell ref="A1:F1"/>
    <mergeCell ref="A2:F2"/>
    <mergeCell ref="C19:F19"/>
    <mergeCell ref="A4:A5"/>
    <mergeCell ref="F4:F5"/>
    <mergeCell ref="A3:E3"/>
  </mergeCells>
  <phoneticPr fontId="1" type="noConversion"/>
  <printOptions horizontalCentered="1" verticalCentered="1"/>
  <pageMargins left="0.23622047244094491" right="0.23622047244094491" top="0.74803149606299213" bottom="0.74803149606299213" header="0.31496062992125984" footer="0.31496062992125984"/>
  <pageSetup paperSize="9" scale="50" orientation="portrait" r:id="rId1"/>
  <headerFooter alignWithMargins="0">
    <oddFooter>&amp;C&amp;"Arial,غامق"&amp;12 14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32"/>
  <sheetViews>
    <sheetView rightToLeft="1" view="pageBreakPreview" zoomScale="60" workbookViewId="0">
      <selection activeCell="C7" sqref="C7"/>
    </sheetView>
  </sheetViews>
  <sheetFormatPr defaultColWidth="8.85546875" defaultRowHeight="95.45" customHeight="1" x14ac:dyDescent="0.2"/>
  <cols>
    <col min="1" max="1" width="12.140625" style="6" customWidth="1"/>
    <col min="2" max="2" width="24.140625" style="6" customWidth="1"/>
    <col min="3" max="3" width="28" style="6" customWidth="1"/>
    <col min="4" max="4" width="30.7109375" style="6" customWidth="1"/>
    <col min="5" max="5" width="27" style="6" customWidth="1"/>
    <col min="6" max="6" width="24.42578125" style="6" customWidth="1"/>
    <col min="7" max="7" width="52.7109375" style="6" customWidth="1"/>
    <col min="8" max="8" width="29.140625" style="6" customWidth="1"/>
    <col min="9" max="11" width="8.85546875" style="6"/>
    <col min="12" max="12" width="11.5703125" style="6" bestFit="1" customWidth="1"/>
    <col min="13" max="13" width="8.85546875" style="6"/>
    <col min="14" max="14" width="18.5703125" style="6" customWidth="1"/>
    <col min="15" max="15" width="22.85546875" style="6" customWidth="1"/>
    <col min="16" max="16384" width="8.85546875" style="6"/>
  </cols>
  <sheetData>
    <row r="1" spans="1:17" ht="70.5" customHeight="1" thickTop="1" x14ac:dyDescent="0.2">
      <c r="A1" s="611" t="s">
        <v>472</v>
      </c>
      <c r="B1" s="611"/>
      <c r="C1" s="611"/>
      <c r="D1" s="611"/>
      <c r="E1" s="611"/>
      <c r="F1" s="611"/>
      <c r="G1" s="611"/>
      <c r="M1" s="607" t="s">
        <v>118</v>
      </c>
      <c r="N1" s="607"/>
      <c r="O1" s="48"/>
    </row>
    <row r="2" spans="1:17" ht="87.75" customHeight="1" x14ac:dyDescent="0.3">
      <c r="A2" s="612" t="s">
        <v>473</v>
      </c>
      <c r="B2" s="612"/>
      <c r="C2" s="612"/>
      <c r="D2" s="612"/>
      <c r="E2" s="612"/>
      <c r="F2" s="612"/>
      <c r="G2" s="612"/>
      <c r="I2" s="8"/>
      <c r="M2" s="605" t="s">
        <v>119</v>
      </c>
      <c r="N2" s="605"/>
      <c r="O2" s="78"/>
    </row>
    <row r="3" spans="1:17" ht="52.5" customHeight="1" thickBot="1" x14ac:dyDescent="0.25">
      <c r="A3" s="617" t="s">
        <v>266</v>
      </c>
      <c r="B3" s="617"/>
      <c r="C3" s="121"/>
      <c r="D3" s="121"/>
      <c r="E3" s="121"/>
      <c r="F3" s="613" t="s">
        <v>267</v>
      </c>
      <c r="G3" s="613"/>
      <c r="M3" s="606" t="s">
        <v>120</v>
      </c>
      <c r="N3" s="606"/>
      <c r="O3" s="77"/>
    </row>
    <row r="4" spans="1:17" ht="95.45" customHeight="1" x14ac:dyDescent="0.2">
      <c r="A4" s="614" t="s">
        <v>54</v>
      </c>
      <c r="B4" s="614"/>
      <c r="C4" s="361" t="s">
        <v>149</v>
      </c>
      <c r="D4" s="361" t="s">
        <v>55</v>
      </c>
      <c r="E4" s="361" t="s">
        <v>56</v>
      </c>
      <c r="F4" s="361" t="s">
        <v>57</v>
      </c>
      <c r="G4" s="609" t="s">
        <v>161</v>
      </c>
      <c r="M4" s="605" t="s">
        <v>242</v>
      </c>
      <c r="N4" s="605"/>
      <c r="O4" s="67"/>
    </row>
    <row r="5" spans="1:17" ht="108" customHeight="1" thickBot="1" x14ac:dyDescent="0.5">
      <c r="A5" s="615"/>
      <c r="B5" s="615"/>
      <c r="C5" s="362" t="s">
        <v>264</v>
      </c>
      <c r="D5" s="363" t="s">
        <v>270</v>
      </c>
      <c r="E5" s="363" t="s">
        <v>265</v>
      </c>
      <c r="F5" s="363" t="s">
        <v>153</v>
      </c>
      <c r="G5" s="610"/>
      <c r="J5" s="90" t="s">
        <v>309</v>
      </c>
      <c r="N5" s="178">
        <v>2023</v>
      </c>
      <c r="O5" s="71"/>
      <c r="Q5" s="79"/>
    </row>
    <row r="6" spans="1:17" ht="60" customHeight="1" x14ac:dyDescent="0.45">
      <c r="A6" s="616" t="s">
        <v>118</v>
      </c>
      <c r="B6" s="616"/>
      <c r="C6" s="263">
        <v>207</v>
      </c>
      <c r="D6" s="263">
        <v>936</v>
      </c>
      <c r="E6" s="263">
        <v>249</v>
      </c>
      <c r="F6" s="263">
        <v>3466</v>
      </c>
      <c r="G6" s="478" t="s">
        <v>122</v>
      </c>
      <c r="O6" s="71" t="s">
        <v>241</v>
      </c>
    </row>
    <row r="7" spans="1:17" ht="60" customHeight="1" x14ac:dyDescent="0.2">
      <c r="A7" s="619" t="s">
        <v>119</v>
      </c>
      <c r="B7" s="619"/>
      <c r="C7" s="265">
        <v>116</v>
      </c>
      <c r="D7" s="265">
        <v>517</v>
      </c>
      <c r="E7" s="265">
        <v>136</v>
      </c>
      <c r="F7" s="265">
        <v>1688</v>
      </c>
      <c r="G7" s="479" t="s">
        <v>123</v>
      </c>
    </row>
    <row r="8" spans="1:17" ht="60" customHeight="1" thickBot="1" x14ac:dyDescent="0.4">
      <c r="A8" s="618" t="s">
        <v>595</v>
      </c>
      <c r="B8" s="618"/>
      <c r="C8" s="264">
        <v>30</v>
      </c>
      <c r="D8" s="264">
        <v>115</v>
      </c>
      <c r="E8" s="264">
        <v>33</v>
      </c>
      <c r="F8" s="264">
        <v>127</v>
      </c>
      <c r="G8" s="480" t="s">
        <v>596</v>
      </c>
      <c r="K8" s="217"/>
      <c r="L8" s="220"/>
      <c r="M8" s="217">
        <f>SUM(F6:F8)</f>
        <v>5281</v>
      </c>
    </row>
    <row r="9" spans="1:17" ht="71.25" customHeight="1" thickTop="1" thickBot="1" x14ac:dyDescent="0.25">
      <c r="A9" s="608" t="s">
        <v>1</v>
      </c>
      <c r="B9" s="608"/>
      <c r="C9" s="290">
        <f>SUM(C6:C8)</f>
        <v>353</v>
      </c>
      <c r="D9" s="290">
        <f>SUM(D6:D8)</f>
        <v>1568</v>
      </c>
      <c r="E9" s="290">
        <f>SUM(E6:E8)</f>
        <v>418</v>
      </c>
      <c r="F9" s="290">
        <f>SUM(F6:F8)</f>
        <v>5281</v>
      </c>
      <c r="G9" s="477" t="s">
        <v>394</v>
      </c>
      <c r="K9" s="217"/>
    </row>
    <row r="10" spans="1:17" ht="95.45" customHeight="1" thickTop="1" x14ac:dyDescent="0.2">
      <c r="K10" s="217">
        <f>SUM(E6:E8)</f>
        <v>418</v>
      </c>
    </row>
    <row r="11" spans="1:17" ht="95.45" customHeight="1" x14ac:dyDescent="0.2">
      <c r="K11" s="217">
        <f>SUM(D6:D8)</f>
        <v>1568</v>
      </c>
    </row>
    <row r="12" spans="1:17" ht="95.45" customHeight="1" x14ac:dyDescent="0.2">
      <c r="K12" s="217">
        <f>SUM(C6:C8)</f>
        <v>353</v>
      </c>
    </row>
    <row r="30" ht="16.149999999999999" customHeight="1" x14ac:dyDescent="0.2"/>
    <row r="31" ht="95.45" hidden="1" customHeight="1" x14ac:dyDescent="0.2"/>
    <row r="32" ht="95.45" hidden="1" customHeight="1" x14ac:dyDescent="0.2"/>
  </sheetData>
  <mergeCells count="14">
    <mergeCell ref="M4:N4"/>
    <mergeCell ref="M3:N3"/>
    <mergeCell ref="M2:N2"/>
    <mergeCell ref="M1:N1"/>
    <mergeCell ref="A9:B9"/>
    <mergeCell ref="G4:G5"/>
    <mergeCell ref="A1:G1"/>
    <mergeCell ref="A2:G2"/>
    <mergeCell ref="F3:G3"/>
    <mergeCell ref="A4:B5"/>
    <mergeCell ref="A6:B6"/>
    <mergeCell ref="A3:B3"/>
    <mergeCell ref="A8:B8"/>
    <mergeCell ref="A7:B7"/>
  </mergeCells>
  <phoneticPr fontId="0" type="noConversion"/>
  <printOptions horizontalCentered="1" verticalCentered="1"/>
  <pageMargins left="0.23622047244094491" right="0.23622047244094491" top="0.74803149606299213" bottom="1.2598425196850394" header="0.31496062992125984" footer="0.31496062992125984"/>
  <pageSetup paperSize="9" scale="44" orientation="portrait" r:id="rId1"/>
  <headerFooter>
    <oddFooter>&amp;C&amp;"Arial,غامق"&amp;18 15</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R41"/>
  <sheetViews>
    <sheetView rightToLeft="1" view="pageBreakPreview" zoomScale="60" workbookViewId="0">
      <selection activeCell="D13" sqref="D13"/>
    </sheetView>
  </sheetViews>
  <sheetFormatPr defaultColWidth="8.85546875" defaultRowHeight="12.75" x14ac:dyDescent="0.2"/>
  <cols>
    <col min="1" max="1" width="8.140625" style="6" customWidth="1"/>
    <col min="2" max="2" width="21" style="6" customWidth="1"/>
    <col min="3" max="3" width="26.7109375" style="6" customWidth="1"/>
    <col min="4" max="4" width="23.5703125" style="6" customWidth="1"/>
    <col min="5" max="5" width="30.7109375" style="6" customWidth="1"/>
    <col min="6" max="6" width="28.28515625" style="6" customWidth="1"/>
    <col min="7" max="7" width="24" style="6" customWidth="1"/>
    <col min="8" max="8" width="20" style="6" customWidth="1"/>
    <col min="9" max="16384" width="8.85546875" style="6"/>
  </cols>
  <sheetData>
    <row r="1" spans="2:18" ht="58.5" customHeight="1" x14ac:dyDescent="0.2">
      <c r="B1" s="522" t="s">
        <v>474</v>
      </c>
      <c r="C1" s="522"/>
      <c r="D1" s="522"/>
      <c r="E1" s="522"/>
      <c r="F1" s="522"/>
      <c r="G1" s="522"/>
      <c r="H1" s="522"/>
    </row>
    <row r="2" spans="2:18" ht="71.25" customHeight="1" x14ac:dyDescent="0.2">
      <c r="B2" s="523" t="s">
        <v>475</v>
      </c>
      <c r="C2" s="523"/>
      <c r="D2" s="523"/>
      <c r="E2" s="523"/>
      <c r="F2" s="523"/>
      <c r="G2" s="523"/>
      <c r="H2" s="523"/>
    </row>
    <row r="3" spans="2:18" ht="40.15" customHeight="1" thickBot="1" x14ac:dyDescent="0.4">
      <c r="B3" s="540" t="s">
        <v>268</v>
      </c>
      <c r="C3" s="540"/>
      <c r="D3" s="540"/>
      <c r="E3" s="120"/>
      <c r="F3" s="120"/>
      <c r="G3" s="122"/>
      <c r="H3" s="122" t="s">
        <v>269</v>
      </c>
    </row>
    <row r="4" spans="2:18" ht="80.25" customHeight="1" x14ac:dyDescent="0.2">
      <c r="B4" s="622" t="s">
        <v>35</v>
      </c>
      <c r="C4" s="364" t="s">
        <v>234</v>
      </c>
      <c r="D4" s="364" t="s">
        <v>180</v>
      </c>
      <c r="E4" s="364" t="s">
        <v>61</v>
      </c>
      <c r="F4" s="364" t="s">
        <v>62</v>
      </c>
      <c r="G4" s="364" t="s">
        <v>324</v>
      </c>
      <c r="H4" s="624" t="s">
        <v>76</v>
      </c>
    </row>
    <row r="5" spans="2:18" ht="13.5" customHeight="1" x14ac:dyDescent="0.2">
      <c r="B5" s="623"/>
      <c r="C5" s="579" t="s">
        <v>235</v>
      </c>
      <c r="D5" s="579" t="s">
        <v>271</v>
      </c>
      <c r="E5" s="579" t="s">
        <v>369</v>
      </c>
      <c r="F5" s="601" t="s">
        <v>343</v>
      </c>
      <c r="G5" s="601" t="s">
        <v>236</v>
      </c>
      <c r="H5" s="625"/>
    </row>
    <row r="6" spans="2:18" ht="74.25" customHeight="1" thickBot="1" x14ac:dyDescent="0.25">
      <c r="B6" s="623"/>
      <c r="C6" s="579"/>
      <c r="D6" s="579"/>
      <c r="E6" s="579"/>
      <c r="F6" s="579"/>
      <c r="G6" s="579"/>
      <c r="H6" s="625"/>
    </row>
    <row r="7" spans="2:18" ht="40.15" customHeight="1" x14ac:dyDescent="0.2">
      <c r="B7" s="225" t="s">
        <v>15</v>
      </c>
      <c r="C7" s="226">
        <v>194</v>
      </c>
      <c r="D7" s="226">
        <v>14</v>
      </c>
      <c r="E7" s="226">
        <v>56</v>
      </c>
      <c r="F7" s="226">
        <v>6</v>
      </c>
      <c r="G7" s="226">
        <v>171</v>
      </c>
      <c r="H7" s="227" t="s">
        <v>79</v>
      </c>
    </row>
    <row r="8" spans="2:18" ht="40.15" customHeight="1" x14ac:dyDescent="0.2">
      <c r="B8" s="267" t="s">
        <v>16</v>
      </c>
      <c r="C8" s="193">
        <v>99</v>
      </c>
      <c r="D8" s="193">
        <v>13</v>
      </c>
      <c r="E8" s="193">
        <v>52</v>
      </c>
      <c r="F8" s="193">
        <v>5</v>
      </c>
      <c r="G8" s="193">
        <v>189</v>
      </c>
      <c r="H8" s="268" t="s">
        <v>81</v>
      </c>
    </row>
    <row r="9" spans="2:18" ht="40.15" customHeight="1" x14ac:dyDescent="0.2">
      <c r="B9" s="269" t="s">
        <v>3</v>
      </c>
      <c r="C9" s="216">
        <v>99</v>
      </c>
      <c r="D9" s="216">
        <v>10</v>
      </c>
      <c r="E9" s="216">
        <v>40</v>
      </c>
      <c r="F9" s="216">
        <v>4</v>
      </c>
      <c r="G9" s="216">
        <v>148</v>
      </c>
      <c r="H9" s="270" t="s">
        <v>80</v>
      </c>
    </row>
    <row r="10" spans="2:18" ht="40.15" customHeight="1" x14ac:dyDescent="0.2">
      <c r="B10" s="267" t="s">
        <v>42</v>
      </c>
      <c r="C10" s="193">
        <v>194</v>
      </c>
      <c r="D10" s="193">
        <v>13</v>
      </c>
      <c r="E10" s="193">
        <v>52</v>
      </c>
      <c r="F10" s="193">
        <v>5</v>
      </c>
      <c r="G10" s="193">
        <v>204</v>
      </c>
      <c r="H10" s="268" t="s">
        <v>82</v>
      </c>
    </row>
    <row r="11" spans="2:18" ht="40.15" customHeight="1" x14ac:dyDescent="0.2">
      <c r="B11" s="269" t="s">
        <v>41</v>
      </c>
      <c r="C11" s="216">
        <v>201</v>
      </c>
      <c r="D11" s="216">
        <v>11</v>
      </c>
      <c r="E11" s="216">
        <v>44</v>
      </c>
      <c r="F11" s="216">
        <v>4</v>
      </c>
      <c r="G11" s="216">
        <v>277</v>
      </c>
      <c r="H11" s="270" t="s">
        <v>78</v>
      </c>
    </row>
    <row r="12" spans="2:18" ht="40.15" customHeight="1" x14ac:dyDescent="0.2">
      <c r="B12" s="267" t="s">
        <v>17</v>
      </c>
      <c r="C12" s="193">
        <v>200</v>
      </c>
      <c r="D12" s="193">
        <v>5</v>
      </c>
      <c r="E12" s="193">
        <v>20</v>
      </c>
      <c r="F12" s="193">
        <v>2</v>
      </c>
      <c r="G12" s="193">
        <v>154</v>
      </c>
      <c r="H12" s="268" t="s">
        <v>83</v>
      </c>
    </row>
    <row r="13" spans="2:18" ht="40.15" customHeight="1" x14ac:dyDescent="0.2">
      <c r="B13" s="269" t="s">
        <v>18</v>
      </c>
      <c r="C13" s="216">
        <v>200</v>
      </c>
      <c r="D13" s="216">
        <v>10</v>
      </c>
      <c r="E13" s="216">
        <v>40</v>
      </c>
      <c r="F13" s="216">
        <v>4</v>
      </c>
      <c r="G13" s="216">
        <v>237</v>
      </c>
      <c r="H13" s="270" t="s">
        <v>84</v>
      </c>
    </row>
    <row r="14" spans="2:18" ht="40.15" customHeight="1" x14ac:dyDescent="0.25">
      <c r="B14" s="267" t="s">
        <v>5</v>
      </c>
      <c r="C14" s="193">
        <v>198</v>
      </c>
      <c r="D14" s="193">
        <v>13</v>
      </c>
      <c r="E14" s="193">
        <v>52</v>
      </c>
      <c r="F14" s="193">
        <v>5</v>
      </c>
      <c r="G14" s="193">
        <v>329</v>
      </c>
      <c r="H14" s="268" t="s">
        <v>85</v>
      </c>
      <c r="N14" s="217"/>
      <c r="R14" s="219"/>
    </row>
    <row r="15" spans="2:18" ht="40.15" customHeight="1" x14ac:dyDescent="0.2">
      <c r="B15" s="269" t="s">
        <v>19</v>
      </c>
      <c r="C15" s="216">
        <v>196</v>
      </c>
      <c r="D15" s="216">
        <v>13</v>
      </c>
      <c r="E15" s="216">
        <v>52</v>
      </c>
      <c r="F15" s="216">
        <v>5</v>
      </c>
      <c r="G15" s="216">
        <v>264</v>
      </c>
      <c r="H15" s="270" t="s">
        <v>86</v>
      </c>
    </row>
    <row r="16" spans="2:18" ht="40.15" customHeight="1" x14ac:dyDescent="0.2">
      <c r="B16" s="267" t="s">
        <v>22</v>
      </c>
      <c r="C16" s="193">
        <v>96</v>
      </c>
      <c r="D16" s="193">
        <v>12</v>
      </c>
      <c r="E16" s="193">
        <v>48</v>
      </c>
      <c r="F16" s="193">
        <v>5</v>
      </c>
      <c r="G16" s="193">
        <v>236</v>
      </c>
      <c r="H16" s="268" t="s">
        <v>87</v>
      </c>
    </row>
    <row r="17" spans="2:18" ht="40.15" customHeight="1" x14ac:dyDescent="0.25">
      <c r="B17" s="269" t="s">
        <v>20</v>
      </c>
      <c r="C17" s="216">
        <v>92</v>
      </c>
      <c r="D17" s="216">
        <v>12</v>
      </c>
      <c r="E17" s="216">
        <v>48</v>
      </c>
      <c r="F17" s="216">
        <v>5</v>
      </c>
      <c r="G17" s="216">
        <v>201</v>
      </c>
      <c r="H17" s="270" t="s">
        <v>88</v>
      </c>
      <c r="N17" s="219"/>
    </row>
    <row r="18" spans="2:18" ht="40.15" customHeight="1" thickBot="1" x14ac:dyDescent="0.25">
      <c r="B18" s="271" t="s">
        <v>7</v>
      </c>
      <c r="C18" s="235">
        <v>98</v>
      </c>
      <c r="D18" s="235">
        <v>12</v>
      </c>
      <c r="E18" s="235">
        <v>48</v>
      </c>
      <c r="F18" s="235">
        <v>5</v>
      </c>
      <c r="G18" s="235">
        <v>180</v>
      </c>
      <c r="H18" s="266" t="s">
        <v>89</v>
      </c>
      <c r="R18" s="217"/>
    </row>
    <row r="19" spans="2:18" ht="40.15" customHeight="1" thickTop="1" thickBot="1" x14ac:dyDescent="0.25">
      <c r="B19" s="365" t="s">
        <v>21</v>
      </c>
      <c r="C19" s="358"/>
      <c r="D19" s="358">
        <f>SUM(D7:D18)</f>
        <v>138</v>
      </c>
      <c r="E19" s="358">
        <f>SUM(E7:E18)</f>
        <v>552</v>
      </c>
      <c r="F19" s="358">
        <f>SUM(F7:F18)</f>
        <v>55</v>
      </c>
      <c r="G19" s="358">
        <f>SUM(G7:G18)</f>
        <v>2590</v>
      </c>
      <c r="H19" s="360" t="s">
        <v>66</v>
      </c>
      <c r="N19" s="217"/>
    </row>
    <row r="20" spans="2:18" ht="52.5" customHeight="1" thickTop="1" x14ac:dyDescent="0.2">
      <c r="B20" s="620" t="s">
        <v>368</v>
      </c>
      <c r="C20" s="620"/>
      <c r="D20" s="620"/>
      <c r="E20" s="621" t="s">
        <v>206</v>
      </c>
      <c r="F20" s="621"/>
      <c r="G20" s="621"/>
      <c r="H20" s="621"/>
    </row>
    <row r="39" ht="16.149999999999999" customHeight="1" x14ac:dyDescent="0.2"/>
    <row r="40" hidden="1" x14ac:dyDescent="0.2"/>
    <row r="41" hidden="1" x14ac:dyDescent="0.2"/>
  </sheetData>
  <mergeCells count="12">
    <mergeCell ref="B20:D20"/>
    <mergeCell ref="E20:H20"/>
    <mergeCell ref="B1:H1"/>
    <mergeCell ref="B3:D3"/>
    <mergeCell ref="B4:B6"/>
    <mergeCell ref="C5:C6"/>
    <mergeCell ref="B2:H2"/>
    <mergeCell ref="D5:D6"/>
    <mergeCell ref="E5:E6"/>
    <mergeCell ref="F5:F6"/>
    <mergeCell ref="G5:G6"/>
    <mergeCell ref="H4:H6"/>
  </mergeCells>
  <printOptions horizontalCentered="1" verticalCentered="1"/>
  <pageMargins left="0.23622047244094499" right="0.23622047244094499" top="0.74803149606299202" bottom="0.74803149606299202" header="0.31496062992126" footer="0.31496062992126"/>
  <pageSetup paperSize="9" scale="50" orientation="portrait" r:id="rId1"/>
  <headerFooter>
    <oddFooter>&amp;C&amp;12 17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64"/>
  <sheetViews>
    <sheetView rightToLeft="1" view="pageBreakPreview" topLeftCell="A7" zoomScale="60" workbookViewId="0">
      <selection activeCell="D9" sqref="D9"/>
    </sheetView>
  </sheetViews>
  <sheetFormatPr defaultRowHeight="12.75" x14ac:dyDescent="0.2"/>
  <cols>
    <col min="1" max="1" width="17.28515625" style="2" customWidth="1"/>
    <col min="2" max="2" width="8.28515625" style="2" customWidth="1"/>
    <col min="3" max="3" width="24.85546875" style="2" customWidth="1"/>
    <col min="4" max="4" width="26.85546875" style="2" customWidth="1"/>
    <col min="5" max="5" width="20.28515625" style="2" customWidth="1"/>
    <col min="6" max="6" width="6.42578125" style="2" customWidth="1"/>
    <col min="7" max="7" width="21.5703125" style="2" customWidth="1"/>
    <col min="8" max="8" width="9.140625" style="2"/>
    <col min="9" max="9" width="13.140625" style="2" customWidth="1"/>
    <col min="10" max="10" width="16.5703125" style="2" customWidth="1"/>
    <col min="11" max="11" width="14.140625" style="2" customWidth="1"/>
    <col min="12" max="12" width="15.5703125" style="2" customWidth="1"/>
    <col min="13" max="13" width="16.140625" style="2" customWidth="1"/>
    <col min="14" max="14" width="16.7109375" style="2" customWidth="1"/>
    <col min="15" max="15" width="15.140625" style="2" customWidth="1"/>
    <col min="16" max="16" width="12.28515625" style="2" customWidth="1"/>
    <col min="17" max="19" width="9.140625" style="2"/>
    <col min="20" max="20" width="11" style="2" customWidth="1"/>
    <col min="21" max="21" width="12.28515625" style="2" customWidth="1"/>
    <col min="22" max="22" width="11.7109375" style="2" customWidth="1"/>
    <col min="23" max="16384" width="9.140625" style="2"/>
  </cols>
  <sheetData>
    <row r="1" spans="1:14" ht="54.75" customHeight="1" x14ac:dyDescent="0.2">
      <c r="A1" s="637" t="s">
        <v>476</v>
      </c>
      <c r="B1" s="638"/>
      <c r="C1" s="638"/>
      <c r="D1" s="638"/>
      <c r="E1" s="638"/>
      <c r="F1" s="638"/>
      <c r="G1" s="638"/>
    </row>
    <row r="2" spans="1:14" ht="49.5" customHeight="1" x14ac:dyDescent="0.2">
      <c r="A2" s="523" t="s">
        <v>477</v>
      </c>
      <c r="B2" s="523"/>
      <c r="C2" s="523"/>
      <c r="D2" s="523"/>
      <c r="E2" s="523"/>
      <c r="F2" s="523"/>
      <c r="G2" s="523"/>
    </row>
    <row r="3" spans="1:14" ht="30.75" customHeight="1" thickBot="1" x14ac:dyDescent="0.25">
      <c r="A3" s="123" t="s">
        <v>333</v>
      </c>
      <c r="B3" s="123"/>
      <c r="C3" s="123"/>
      <c r="D3" s="123"/>
      <c r="E3" s="123"/>
      <c r="F3" s="123"/>
      <c r="G3" s="124" t="s">
        <v>334</v>
      </c>
    </row>
    <row r="4" spans="1:14" ht="40.15" customHeight="1" x14ac:dyDescent="0.2">
      <c r="A4" s="639" t="s">
        <v>178</v>
      </c>
      <c r="B4" s="639"/>
      <c r="C4" s="642" t="s">
        <v>136</v>
      </c>
      <c r="D4" s="642"/>
      <c r="E4" s="496" t="s">
        <v>1</v>
      </c>
      <c r="F4" s="496"/>
      <c r="G4" s="578" t="s">
        <v>186</v>
      </c>
    </row>
    <row r="5" spans="1:14" ht="40.15" customHeight="1" x14ac:dyDescent="0.2">
      <c r="A5" s="640"/>
      <c r="B5" s="640"/>
      <c r="C5" s="641" t="s">
        <v>148</v>
      </c>
      <c r="D5" s="641"/>
      <c r="E5" s="643" t="s">
        <v>66</v>
      </c>
      <c r="F5" s="643"/>
      <c r="G5" s="579"/>
    </row>
    <row r="6" spans="1:14" ht="51" customHeight="1" thickBot="1" x14ac:dyDescent="0.25">
      <c r="A6" s="640"/>
      <c r="B6" s="640"/>
      <c r="C6" s="366" t="s">
        <v>378</v>
      </c>
      <c r="D6" s="366" t="s">
        <v>377</v>
      </c>
      <c r="E6" s="643"/>
      <c r="F6" s="643"/>
      <c r="G6" s="579"/>
    </row>
    <row r="7" spans="1:14" ht="40.15" customHeight="1" x14ac:dyDescent="0.2">
      <c r="A7" s="228" t="s">
        <v>32</v>
      </c>
      <c r="B7" s="228" t="s">
        <v>294</v>
      </c>
      <c r="C7" s="229">
        <v>36</v>
      </c>
      <c r="D7" s="229">
        <v>2</v>
      </c>
      <c r="E7" s="644">
        <v>38</v>
      </c>
      <c r="F7" s="644"/>
      <c r="G7" s="230" t="s">
        <v>102</v>
      </c>
    </row>
    <row r="8" spans="1:14" ht="40.15" customHeight="1" x14ac:dyDescent="0.2">
      <c r="A8" s="634" t="s">
        <v>24</v>
      </c>
      <c r="B8" s="634"/>
      <c r="C8" s="199">
        <v>354</v>
      </c>
      <c r="D8" s="199">
        <v>27</v>
      </c>
      <c r="E8" s="628">
        <v>381</v>
      </c>
      <c r="F8" s="628"/>
      <c r="G8" s="192" t="s">
        <v>103</v>
      </c>
    </row>
    <row r="9" spans="1:14" ht="40.15" customHeight="1" x14ac:dyDescent="0.2">
      <c r="A9" s="635" t="s">
        <v>25</v>
      </c>
      <c r="B9" s="635"/>
      <c r="C9" s="201">
        <v>172</v>
      </c>
      <c r="D9" s="201">
        <v>110</v>
      </c>
      <c r="E9" s="636">
        <v>282</v>
      </c>
      <c r="F9" s="636"/>
      <c r="G9" s="92" t="s">
        <v>104</v>
      </c>
    </row>
    <row r="10" spans="1:14" ht="40.15" customHeight="1" x14ac:dyDescent="0.2">
      <c r="A10" s="634" t="s">
        <v>26</v>
      </c>
      <c r="B10" s="634"/>
      <c r="C10" s="199">
        <v>557</v>
      </c>
      <c r="D10" s="199">
        <v>0</v>
      </c>
      <c r="E10" s="628">
        <v>557</v>
      </c>
      <c r="F10" s="628"/>
      <c r="G10" s="192" t="s">
        <v>114</v>
      </c>
    </row>
    <row r="11" spans="1:14" ht="40.15" customHeight="1" thickBot="1" x14ac:dyDescent="0.25">
      <c r="A11" s="631" t="s">
        <v>108</v>
      </c>
      <c r="B11" s="631"/>
      <c r="C11" s="272">
        <v>79</v>
      </c>
      <c r="D11" s="272">
        <v>0</v>
      </c>
      <c r="E11" s="630">
        <v>79</v>
      </c>
      <c r="F11" s="630"/>
      <c r="G11" s="179" t="s">
        <v>115</v>
      </c>
    </row>
    <row r="12" spans="1:14" ht="40.15" customHeight="1" thickTop="1" thickBot="1" x14ac:dyDescent="0.25">
      <c r="A12" s="629" t="s">
        <v>1</v>
      </c>
      <c r="B12" s="629"/>
      <c r="C12" s="359">
        <f>SUM(C7:C11)</f>
        <v>1198</v>
      </c>
      <c r="D12" s="359">
        <f>SUM(D7:D11)</f>
        <v>139</v>
      </c>
      <c r="E12" s="646">
        <v>1337</v>
      </c>
      <c r="F12" s="646"/>
      <c r="G12" s="367" t="s">
        <v>66</v>
      </c>
    </row>
    <row r="13" spans="1:14" ht="21" customHeight="1" thickTop="1" x14ac:dyDescent="0.2">
      <c r="A13" s="170"/>
      <c r="B13" s="170"/>
      <c r="C13" s="91"/>
      <c r="D13" s="91"/>
      <c r="E13" s="169"/>
      <c r="F13" s="169"/>
      <c r="G13" s="92"/>
    </row>
    <row r="14" spans="1:14" ht="66" customHeight="1" x14ac:dyDescent="0.25">
      <c r="A14" s="632" t="s">
        <v>203</v>
      </c>
      <c r="B14" s="632"/>
      <c r="C14" s="632"/>
      <c r="D14" s="633" t="s">
        <v>204</v>
      </c>
      <c r="E14" s="633"/>
      <c r="F14" s="633"/>
      <c r="G14" s="633"/>
      <c r="N14" s="222">
        <f>SUM(E7:F11)</f>
        <v>1337</v>
      </c>
    </row>
    <row r="15" spans="1:14" ht="19.5" hidden="1" customHeight="1" x14ac:dyDescent="0.25">
      <c r="A15" s="627"/>
      <c r="B15" s="627"/>
      <c r="C15" s="627"/>
      <c r="D15" s="627"/>
      <c r="E15" s="12"/>
      <c r="F15" s="12"/>
      <c r="G15" s="12"/>
    </row>
    <row r="16" spans="1:14" ht="22.5" hidden="1" customHeight="1" x14ac:dyDescent="0.25">
      <c r="A16" s="627"/>
      <c r="B16" s="627"/>
      <c r="C16" s="627"/>
      <c r="D16" s="627"/>
      <c r="E16" s="12"/>
      <c r="F16" s="12"/>
      <c r="G16" s="12"/>
    </row>
    <row r="17" spans="1:10" ht="16.5" hidden="1" customHeight="1" x14ac:dyDescent="0.25">
      <c r="A17" s="626"/>
      <c r="B17" s="627"/>
      <c r="C17" s="627"/>
      <c r="D17" s="59"/>
      <c r="E17" s="12"/>
      <c r="F17" s="12"/>
      <c r="G17" s="12"/>
    </row>
    <row r="18" spans="1:10" ht="21" hidden="1" customHeight="1" x14ac:dyDescent="0.25">
      <c r="A18" s="626"/>
      <c r="B18" s="59"/>
      <c r="C18" s="59"/>
      <c r="D18" s="59"/>
      <c r="E18" s="12"/>
      <c r="F18" s="12"/>
      <c r="G18" s="12"/>
    </row>
    <row r="19" spans="1:10" ht="18" hidden="1" customHeight="1" x14ac:dyDescent="0.25">
      <c r="A19" s="52"/>
      <c r="B19" s="59"/>
      <c r="C19" s="59"/>
      <c r="D19" s="59"/>
      <c r="E19" s="12"/>
      <c r="F19" s="12"/>
      <c r="G19" s="12"/>
    </row>
    <row r="20" spans="1:10" ht="18" hidden="1" customHeight="1" x14ac:dyDescent="0.25">
      <c r="A20" s="52"/>
      <c r="B20" s="59"/>
      <c r="C20" s="59"/>
      <c r="D20" s="59"/>
      <c r="E20" s="12"/>
      <c r="F20" s="12"/>
      <c r="G20" s="12"/>
    </row>
    <row r="21" spans="1:10" ht="18" hidden="1" customHeight="1" x14ac:dyDescent="0.25">
      <c r="A21" s="52"/>
      <c r="B21" s="59"/>
      <c r="C21" s="59"/>
      <c r="D21" s="59"/>
      <c r="E21" s="12"/>
      <c r="F21" s="12"/>
      <c r="G21" s="12"/>
    </row>
    <row r="22" spans="1:10" ht="18" hidden="1" customHeight="1" x14ac:dyDescent="0.25">
      <c r="A22" s="52"/>
      <c r="B22" s="59"/>
      <c r="C22" s="59"/>
      <c r="D22" s="59"/>
      <c r="E22" s="12"/>
      <c r="F22" s="12"/>
      <c r="G22" s="12"/>
    </row>
    <row r="23" spans="1:10" ht="18" hidden="1" customHeight="1" x14ac:dyDescent="0.25">
      <c r="A23" s="52"/>
      <c r="B23" s="59"/>
      <c r="C23" s="59"/>
      <c r="D23" s="59"/>
      <c r="E23" s="12"/>
      <c r="F23" s="12"/>
      <c r="G23" s="12"/>
    </row>
    <row r="24" spans="1:10" ht="18" hidden="1" customHeight="1" x14ac:dyDescent="0.25">
      <c r="A24" s="52"/>
      <c r="B24" s="59"/>
      <c r="C24" s="59"/>
      <c r="D24" s="59"/>
      <c r="E24" s="12"/>
      <c r="F24" s="12"/>
      <c r="G24" s="12"/>
    </row>
    <row r="25" spans="1:10" ht="18" hidden="1" customHeight="1" x14ac:dyDescent="0.25">
      <c r="A25" s="52"/>
      <c r="B25" s="59"/>
      <c r="C25" s="59"/>
      <c r="D25" s="59"/>
      <c r="E25" s="12"/>
      <c r="F25" s="12"/>
      <c r="G25" s="12"/>
    </row>
    <row r="26" spans="1:10" ht="18" hidden="1" customHeight="1" x14ac:dyDescent="0.25">
      <c r="A26" s="52"/>
      <c r="B26" s="59"/>
      <c r="C26" s="59"/>
      <c r="D26" s="59"/>
      <c r="E26" s="12"/>
      <c r="F26" s="12"/>
      <c r="G26" s="12"/>
    </row>
    <row r="27" spans="1:10" ht="18" hidden="1" customHeight="1" x14ac:dyDescent="0.25">
      <c r="A27" s="52"/>
      <c r="B27" s="59"/>
      <c r="C27" s="59"/>
      <c r="D27" s="59"/>
      <c r="E27" s="12"/>
      <c r="F27" s="12"/>
      <c r="G27" s="12"/>
    </row>
    <row r="28" spans="1:10" ht="18" hidden="1" customHeight="1" x14ac:dyDescent="0.25">
      <c r="A28" s="52"/>
      <c r="B28" s="59"/>
      <c r="C28" s="59"/>
      <c r="D28" s="59"/>
      <c r="E28" s="12"/>
      <c r="F28" s="12"/>
      <c r="G28" s="12"/>
    </row>
    <row r="29" spans="1:10" ht="18" hidden="1" customHeight="1" x14ac:dyDescent="0.25">
      <c r="A29" s="52"/>
      <c r="B29" s="59"/>
      <c r="C29" s="59"/>
      <c r="D29" s="59"/>
      <c r="E29" s="12"/>
      <c r="F29" s="12"/>
      <c r="G29" s="12"/>
    </row>
    <row r="30" spans="1:10" ht="18" hidden="1" customHeight="1" x14ac:dyDescent="0.25">
      <c r="A30" s="52"/>
      <c r="B30" s="59"/>
      <c r="C30" s="59"/>
      <c r="D30" s="59"/>
      <c r="E30" s="12"/>
      <c r="F30" s="12"/>
      <c r="G30" s="12"/>
    </row>
    <row r="31" spans="1:10" ht="40.15" customHeight="1" x14ac:dyDescent="0.2">
      <c r="J31" s="186">
        <f>SUM(D7:D11)</f>
        <v>139</v>
      </c>
    </row>
    <row r="32" spans="1:10" ht="19.899999999999999" customHeight="1" x14ac:dyDescent="0.25">
      <c r="A32" s="46"/>
      <c r="B32" s="13"/>
      <c r="C32" s="13"/>
      <c r="D32" s="13"/>
      <c r="E32" s="13"/>
      <c r="F32" s="645"/>
      <c r="G32" s="645"/>
      <c r="J32" s="221">
        <f>SUM(C7:C11)</f>
        <v>1198</v>
      </c>
    </row>
    <row r="33" spans="1:22" ht="18" x14ac:dyDescent="0.25">
      <c r="A33" s="12"/>
      <c r="B33" s="12"/>
      <c r="C33" s="12"/>
      <c r="D33" s="12"/>
      <c r="E33" s="12"/>
      <c r="F33" s="12"/>
      <c r="G33" s="12"/>
    </row>
    <row r="34" spans="1:22" ht="18" x14ac:dyDescent="0.25">
      <c r="A34" s="12"/>
      <c r="B34" s="12"/>
      <c r="C34" s="12"/>
      <c r="D34" s="12"/>
      <c r="E34" s="12"/>
      <c r="F34" s="12"/>
      <c r="G34" s="12"/>
    </row>
    <row r="35" spans="1:22" ht="18" x14ac:dyDescent="0.25">
      <c r="A35" s="12"/>
      <c r="B35" s="12"/>
      <c r="C35" s="12"/>
      <c r="D35" s="12"/>
      <c r="E35" s="12"/>
      <c r="F35" s="12"/>
      <c r="G35" s="12"/>
    </row>
    <row r="36" spans="1:22" ht="16.149999999999999" customHeight="1" x14ac:dyDescent="0.25">
      <c r="A36" s="12"/>
      <c r="B36" s="12"/>
      <c r="C36" s="12"/>
      <c r="D36" s="12"/>
      <c r="E36" s="12"/>
      <c r="F36" s="12"/>
      <c r="G36" s="12"/>
      <c r="O36" s="89"/>
      <c r="P36" s="89"/>
      <c r="Q36" s="89"/>
      <c r="R36" s="89"/>
      <c r="S36" s="89"/>
      <c r="T36" s="89"/>
      <c r="U36" s="89"/>
      <c r="V36" s="89"/>
    </row>
    <row r="37" spans="1:22" ht="18" hidden="1" x14ac:dyDescent="0.25">
      <c r="A37" s="12"/>
      <c r="B37" s="12"/>
      <c r="C37" s="12"/>
      <c r="D37" s="12"/>
      <c r="E37" s="12"/>
      <c r="F37" s="12"/>
      <c r="G37" s="12"/>
      <c r="O37" s="89"/>
      <c r="P37" s="89"/>
      <c r="Q37" s="89"/>
      <c r="R37" s="89"/>
      <c r="S37" s="89"/>
      <c r="T37" s="89"/>
      <c r="U37" s="89"/>
      <c r="V37" s="89"/>
    </row>
    <row r="38" spans="1:22" ht="18" hidden="1" x14ac:dyDescent="0.25">
      <c r="A38" s="12"/>
      <c r="B38" s="12"/>
      <c r="C38" s="12"/>
      <c r="D38" s="12"/>
      <c r="E38" s="12"/>
      <c r="F38" s="12"/>
      <c r="G38" s="12"/>
      <c r="O38" s="89"/>
      <c r="P38" s="89"/>
      <c r="Q38" s="89"/>
      <c r="R38" s="89"/>
      <c r="S38" s="89"/>
      <c r="T38" s="89"/>
      <c r="U38" s="89"/>
      <c r="V38" s="89"/>
    </row>
    <row r="39" spans="1:22" ht="20.25" x14ac:dyDescent="0.25">
      <c r="A39" s="12"/>
      <c r="B39" s="12"/>
      <c r="C39" s="12"/>
      <c r="D39" s="12"/>
      <c r="E39" s="12"/>
      <c r="F39" s="12"/>
      <c r="G39" s="12"/>
      <c r="O39" s="89"/>
      <c r="P39" s="648"/>
      <c r="Q39" s="648"/>
      <c r="R39" s="91"/>
      <c r="S39" s="91"/>
      <c r="T39" s="649"/>
      <c r="U39" s="649"/>
      <c r="V39" s="92"/>
    </row>
    <row r="40" spans="1:22" ht="18" x14ac:dyDescent="0.25">
      <c r="A40" s="12"/>
      <c r="B40" s="12"/>
      <c r="C40" s="12"/>
      <c r="D40" s="12"/>
      <c r="E40" s="12"/>
      <c r="F40" s="12"/>
      <c r="G40" s="12"/>
      <c r="O40" s="89"/>
      <c r="P40" s="89"/>
      <c r="Q40" s="89"/>
      <c r="R40" s="89"/>
      <c r="S40" s="89"/>
      <c r="T40" s="89"/>
      <c r="U40" s="89"/>
      <c r="V40" s="89"/>
    </row>
    <row r="41" spans="1:22" ht="20.25" x14ac:dyDescent="0.25">
      <c r="A41" s="12"/>
      <c r="B41" s="12"/>
      <c r="C41" s="12"/>
      <c r="D41" s="12"/>
      <c r="E41" s="12"/>
      <c r="F41" s="12"/>
      <c r="G41" s="12"/>
      <c r="O41" s="89"/>
      <c r="P41" s="650"/>
      <c r="Q41" s="650"/>
      <c r="R41" s="70"/>
      <c r="S41" s="70"/>
      <c r="T41" s="70"/>
      <c r="U41" s="70"/>
      <c r="V41" s="93"/>
    </row>
    <row r="42" spans="1:22" ht="42.75" customHeight="1" x14ac:dyDescent="0.4">
      <c r="A42" s="12"/>
      <c r="B42" s="12"/>
      <c r="C42" s="12"/>
      <c r="D42" s="12"/>
      <c r="E42" s="12"/>
      <c r="F42" s="12"/>
      <c r="G42" s="12"/>
      <c r="J42" s="647" t="s">
        <v>379</v>
      </c>
      <c r="K42" s="647"/>
      <c r="L42" s="647"/>
      <c r="M42" s="647"/>
    </row>
    <row r="43" spans="1:22" ht="18" x14ac:dyDescent="0.25">
      <c r="A43" s="12"/>
      <c r="B43" s="12"/>
      <c r="C43" s="12"/>
      <c r="D43" s="12"/>
      <c r="E43" s="12"/>
      <c r="F43" s="12"/>
      <c r="G43" s="12"/>
    </row>
    <row r="44" spans="1:22" ht="18" x14ac:dyDescent="0.25">
      <c r="A44" s="12"/>
      <c r="B44" s="12"/>
      <c r="C44" s="12"/>
      <c r="D44" s="12"/>
      <c r="E44" s="12"/>
      <c r="F44" s="12"/>
      <c r="G44" s="12"/>
    </row>
    <row r="45" spans="1:22" ht="18" x14ac:dyDescent="0.25">
      <c r="A45" s="12"/>
      <c r="B45" s="12"/>
      <c r="C45" s="12"/>
      <c r="D45" s="12"/>
      <c r="E45" s="12"/>
      <c r="F45" s="12"/>
      <c r="G45" s="12"/>
    </row>
    <row r="46" spans="1:22" ht="18" x14ac:dyDescent="0.25">
      <c r="A46" s="12"/>
      <c r="B46" s="12"/>
      <c r="C46" s="12"/>
      <c r="D46" s="12"/>
      <c r="E46" s="12"/>
      <c r="F46" s="12"/>
      <c r="G46" s="12"/>
    </row>
    <row r="47" spans="1:22" ht="72" x14ac:dyDescent="0.25">
      <c r="A47" s="12"/>
      <c r="B47" s="12"/>
      <c r="C47" s="12"/>
      <c r="D47" s="12"/>
      <c r="E47" s="12"/>
      <c r="F47" s="12"/>
      <c r="G47" s="12"/>
      <c r="I47" s="68"/>
      <c r="J47" s="132" t="s">
        <v>321</v>
      </c>
      <c r="K47" s="68" t="s">
        <v>318</v>
      </c>
      <c r="L47" s="68" t="s">
        <v>283</v>
      </c>
      <c r="M47" s="134" t="s">
        <v>319</v>
      </c>
      <c r="N47" s="134" t="s">
        <v>320</v>
      </c>
      <c r="O47" s="68"/>
      <c r="U47" s="68"/>
    </row>
    <row r="48" spans="1:22" ht="18" x14ac:dyDescent="0.25">
      <c r="A48" s="12"/>
      <c r="B48" s="12"/>
      <c r="C48" s="12"/>
      <c r="D48" s="12"/>
      <c r="E48" s="12"/>
      <c r="F48" s="12"/>
      <c r="G48" s="12"/>
      <c r="I48" s="68" t="s">
        <v>293</v>
      </c>
      <c r="J48" s="68">
        <v>36</v>
      </c>
      <c r="K48" s="69">
        <v>354</v>
      </c>
      <c r="L48" s="68">
        <v>172</v>
      </c>
      <c r="M48" s="69">
        <v>557</v>
      </c>
      <c r="N48" s="68">
        <v>79</v>
      </c>
      <c r="O48" s="68"/>
      <c r="U48" s="68"/>
    </row>
    <row r="49" spans="1:21" ht="18" x14ac:dyDescent="0.25">
      <c r="A49" s="12"/>
      <c r="B49" s="12"/>
      <c r="C49" s="12"/>
      <c r="D49" s="12"/>
      <c r="E49" s="12"/>
      <c r="F49" s="12"/>
      <c r="G49" s="12"/>
      <c r="I49" s="12" t="s">
        <v>285</v>
      </c>
      <c r="J49" s="12">
        <v>2</v>
      </c>
      <c r="K49" s="12">
        <v>27</v>
      </c>
      <c r="L49" s="12">
        <v>110</v>
      </c>
      <c r="M49" s="12">
        <v>0</v>
      </c>
      <c r="N49" s="12">
        <v>0</v>
      </c>
      <c r="O49" s="12"/>
      <c r="U49" s="12"/>
    </row>
    <row r="50" spans="1:21" ht="18" x14ac:dyDescent="0.25">
      <c r="A50" s="12"/>
      <c r="B50" s="12"/>
      <c r="C50" s="12"/>
      <c r="D50" s="12"/>
      <c r="E50" s="12"/>
      <c r="F50" s="12"/>
      <c r="G50" s="12"/>
      <c r="N50" s="12">
        <v>0</v>
      </c>
      <c r="O50" s="12"/>
      <c r="P50" s="12"/>
      <c r="Q50" s="12"/>
      <c r="R50" s="12"/>
      <c r="S50" s="12"/>
      <c r="T50" s="12"/>
      <c r="U50" s="12"/>
    </row>
    <row r="51" spans="1:21" ht="18" x14ac:dyDescent="0.25">
      <c r="A51" s="12"/>
      <c r="B51" s="12"/>
      <c r="C51" s="12"/>
      <c r="D51" s="12"/>
      <c r="E51" s="12"/>
      <c r="F51" s="12"/>
      <c r="G51" s="12"/>
    </row>
    <row r="52" spans="1:21" ht="18" x14ac:dyDescent="0.25">
      <c r="A52" s="12"/>
      <c r="B52" s="12"/>
      <c r="C52" s="12"/>
      <c r="D52" s="12"/>
      <c r="E52" s="12"/>
      <c r="F52" s="12"/>
      <c r="G52" s="12"/>
    </row>
    <row r="53" spans="1:21" ht="29.25" customHeight="1" x14ac:dyDescent="0.25">
      <c r="A53" s="12"/>
      <c r="B53" s="12"/>
      <c r="C53" s="12"/>
      <c r="D53" s="12"/>
      <c r="E53" s="12"/>
      <c r="F53" s="12"/>
      <c r="G53" s="12"/>
    </row>
    <row r="54" spans="1:21" ht="18" x14ac:dyDescent="0.25">
      <c r="A54" s="12"/>
      <c r="B54" s="12"/>
      <c r="C54" s="12"/>
      <c r="D54" s="12"/>
      <c r="E54" s="12"/>
      <c r="F54" s="12"/>
      <c r="G54" s="12"/>
    </row>
    <row r="62" spans="1:21" ht="18" x14ac:dyDescent="0.25">
      <c r="I62" s="68"/>
      <c r="J62" s="68"/>
      <c r="K62" s="68"/>
      <c r="L62" s="68"/>
      <c r="M62" s="68"/>
    </row>
    <row r="63" spans="1:21" ht="18" x14ac:dyDescent="0.25">
      <c r="H63" s="68"/>
      <c r="I63" s="68"/>
      <c r="J63" s="69"/>
      <c r="K63" s="68"/>
      <c r="L63" s="69"/>
      <c r="M63" s="68"/>
    </row>
    <row r="64" spans="1:21" ht="18" x14ac:dyDescent="0.25">
      <c r="H64" s="12"/>
      <c r="I64" s="12"/>
      <c r="J64" s="12"/>
      <c r="K64" s="12"/>
      <c r="L64" s="12"/>
      <c r="M64" s="12"/>
    </row>
  </sheetData>
  <mergeCells count="30">
    <mergeCell ref="F32:G32"/>
    <mergeCell ref="E12:F12"/>
    <mergeCell ref="J42:M42"/>
    <mergeCell ref="P39:Q39"/>
    <mergeCell ref="T39:U39"/>
    <mergeCell ref="P41:Q41"/>
    <mergeCell ref="A9:B9"/>
    <mergeCell ref="E9:F9"/>
    <mergeCell ref="A1:G1"/>
    <mergeCell ref="A2:G2"/>
    <mergeCell ref="A4:B6"/>
    <mergeCell ref="C5:D5"/>
    <mergeCell ref="C4:D4"/>
    <mergeCell ref="A8:B8"/>
    <mergeCell ref="E8:F8"/>
    <mergeCell ref="E4:F4"/>
    <mergeCell ref="E5:F6"/>
    <mergeCell ref="E7:F7"/>
    <mergeCell ref="G4:G6"/>
    <mergeCell ref="A17:A18"/>
    <mergeCell ref="B17:C17"/>
    <mergeCell ref="E10:F10"/>
    <mergeCell ref="A16:D16"/>
    <mergeCell ref="A15:D15"/>
    <mergeCell ref="A12:B12"/>
    <mergeCell ref="E11:F11"/>
    <mergeCell ref="A11:B11"/>
    <mergeCell ref="A14:C14"/>
    <mergeCell ref="D14:G14"/>
    <mergeCell ref="A10:B10"/>
  </mergeCells>
  <phoneticPr fontId="1" type="noConversion"/>
  <printOptions horizontalCentered="1" verticalCentered="1"/>
  <pageMargins left="0.78740157480314998" right="0.78740157480314998" top="0.78740157480314998" bottom="0.78740157480314998" header="0.78740157480314998" footer="0.78740157480314998"/>
  <pageSetup paperSize="9" scale="65" fitToWidth="5" fitToHeight="10" pageOrder="overThenDown" orientation="portrait" r:id="rId1"/>
  <headerFooter alignWithMargins="0">
    <oddFooter>&amp;C&amp;12 18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أوراق العمل</vt:lpstr>
      </vt:variant>
      <vt:variant>
        <vt:i4>18</vt:i4>
      </vt:variant>
      <vt:variant>
        <vt:lpstr>المخططات</vt:lpstr>
      </vt:variant>
      <vt:variant>
        <vt:i4>1</vt:i4>
      </vt:variant>
      <vt:variant>
        <vt:lpstr>نطاقات تمت تسميتها</vt:lpstr>
      </vt:variant>
      <vt:variant>
        <vt:i4>18</vt:i4>
      </vt:variant>
    </vt:vector>
  </HeadingPairs>
  <TitlesOfParts>
    <vt:vector size="37" baseType="lpstr">
      <vt:lpstr>ج2 </vt:lpstr>
      <vt:lpstr>ج3ص-10</vt:lpstr>
      <vt:lpstr>ج4ص11</vt:lpstr>
      <vt:lpstr>ج5ص12</vt:lpstr>
      <vt:lpstr>ج6ص13</vt:lpstr>
      <vt:lpstr>ج7-8ص14</vt:lpstr>
      <vt:lpstr>ج9  ص15</vt:lpstr>
      <vt:lpstr>ج10ص16</vt:lpstr>
      <vt:lpstr>ج11ص17</vt:lpstr>
      <vt:lpstr>ج12-13ص18</vt:lpstr>
      <vt:lpstr>نقل بري للبضائع ج14-15ص22</vt:lpstr>
      <vt:lpstr>ج16ص23</vt:lpstr>
      <vt:lpstr>ج17ص-24</vt:lpstr>
      <vt:lpstr>ج18ص-25</vt:lpstr>
      <vt:lpstr>ج19ص26</vt:lpstr>
      <vt:lpstr>ج20ص27</vt:lpstr>
      <vt:lpstr>ج21ص28</vt:lpstr>
      <vt:lpstr>ج22-23ص30</vt:lpstr>
      <vt:lpstr>مخطط1</vt:lpstr>
      <vt:lpstr>ج10ص16!Print_Area</vt:lpstr>
      <vt:lpstr>ج11ص17!Print_Area</vt:lpstr>
      <vt:lpstr>'ج12-13ص18'!Print_Area</vt:lpstr>
      <vt:lpstr>ج16ص23!Print_Area</vt:lpstr>
      <vt:lpstr>'ج17ص-24'!Print_Area</vt:lpstr>
      <vt:lpstr>'ج18ص-25'!Print_Area</vt:lpstr>
      <vt:lpstr>ج19ص26!Print_Area</vt:lpstr>
      <vt:lpstr>'ج2 '!Print_Area</vt:lpstr>
      <vt:lpstr>ج20ص27!Print_Area</vt:lpstr>
      <vt:lpstr>ج21ص28!Print_Area</vt:lpstr>
      <vt:lpstr>'ج22-23ص30'!Print_Area</vt:lpstr>
      <vt:lpstr>'ج3ص-10'!Print_Area</vt:lpstr>
      <vt:lpstr>ج4ص11!Print_Area</vt:lpstr>
      <vt:lpstr>ج5ص12!Print_Area</vt:lpstr>
      <vt:lpstr>ج6ص13!Print_Area</vt:lpstr>
      <vt:lpstr>'ج7-8ص14'!Print_Area</vt:lpstr>
      <vt:lpstr>'ج9  ص15'!Print_Area</vt:lpstr>
      <vt:lpstr>'نقل بري للبضائع ج14-15ص22'!Print_Area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winme.mjk</dc:creator>
  <cp:lastModifiedBy>Maher</cp:lastModifiedBy>
  <cp:lastPrinted>2026-05-14T09:36:46Z</cp:lastPrinted>
  <dcterms:created xsi:type="dcterms:W3CDTF">2002-01-22T06:00:22Z</dcterms:created>
  <dcterms:modified xsi:type="dcterms:W3CDTF">2026-07-14T07:04:11Z</dcterms:modified>
</cp:coreProperties>
</file>